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Q:\Index\NAV\MONTHLY\2022\05\"/>
    </mc:Choice>
  </mc:AlternateContent>
  <xr:revisionPtr revIDLastSave="0" documentId="13_ncr:1_{3A737900-3D02-4523-812E-A274B7BB4685}" xr6:coauthVersionLast="47" xr6:coauthVersionMax="47" xr10:uidLastSave="{00000000-0000-0000-0000-000000000000}"/>
  <bookViews>
    <workbookView xWindow="-28920" yWindow="-120" windowWidth="29040" windowHeight="15840" tabRatio="869" activeTab="2"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8" l="1"/>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 i="8"/>
  <c r="A213" i="9"/>
  <c r="A396" i="5"/>
  <c r="A9" i="2" l="1"/>
  <c r="A9" i="5" s="1"/>
  <c r="A9" i="9" s="1"/>
</calcChain>
</file>

<file path=xl/sharedStrings.xml><?xml version="1.0" encoding="utf-8"?>
<sst xmlns="http://schemas.openxmlformats.org/spreadsheetml/2006/main" count="712" uniqueCount="299">
  <si>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</si>
  <si>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</si>
  <si>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</si>
  <si>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</si>
  <si>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</si>
  <si>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</si>
  <si>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</si>
  <si>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</si>
  <si>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</si>
  <si>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</si>
  <si>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</si>
  <si>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</si>
  <si>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</si>
  <si>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</si>
  <si>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</si>
  <si>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</si>
  <si>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</si>
  <si>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</si>
  <si>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</si>
  <si>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</si>
  <si>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</si>
  <si>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</si>
  <si>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</si>
  <si>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</si>
  <si>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</si>
  <si>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</si>
  <si>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</si>
  <si>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</si>
  <si>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</si>
  <si>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</si>
  <si>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</si>
  <si>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</si>
  <si>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</si>
  <si>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</si>
  <si>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</si>
  <si>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</si>
  <si>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</si>
  <si>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</si>
  <si>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</si>
  <si>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</si>
  <si>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</si>
  <si>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</si>
  <si>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</si>
  <si>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</si>
  <si>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</si>
  <si>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</si>
  <si>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</si>
  <si>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</si>
  <si>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</si>
  <si>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</si>
  <si>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</si>
  <si>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</si>
  <si>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</si>
  <si>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</si>
  <si>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</si>
  <si>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</si>
  <si>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</si>
  <si>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</si>
  <si>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</si>
  <si>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</si>
  <si>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</si>
  <si>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</si>
  <si>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</si>
  <si>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</si>
  <si>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</si>
  <si>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</si>
  <si>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</si>
  <si>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</si>
  <si>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</si>
  <si>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</si>
  <si>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</si>
  <si>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</si>
  <si>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</si>
  <si>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</si>
  <si>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</si>
  <si>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</si>
  <si>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</si>
  <si>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</si>
  <si>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</si>
  <si>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</si>
  <si>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</si>
  <si>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</si>
  <si>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</si>
  <si>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</si>
  <si>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</si>
  <si>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</si>
  <si>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</si>
  <si>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</si>
  <si>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</si>
  <si>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</si>
  <si>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</si>
  <si>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</si>
  <si>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</si>
  <si>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</si>
  <si>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</si>
  <si>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</si>
  <si>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</si>
  <si>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</si>
  <si>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</si>
  <si>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</si>
  <si>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</si>
  <si>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</si>
  <si>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</si>
  <si>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</si>
  <si>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</si>
  <si>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</si>
  <si>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</si>
  <si>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</si>
  <si>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</si>
  <si>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</si>
  <si>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</si>
  <si>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</si>
  <si>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</si>
  <si>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</si>
  <si>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</si>
  <si>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</si>
  <si>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</si>
  <si>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</si>
  <si>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</si>
  <si>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</si>
  <si>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</si>
  <si>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</si>
  <si>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</si>
  <si>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</si>
  <si>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</si>
  <si>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</si>
  <si>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</si>
  <si>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</si>
  <si>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</si>
  <si>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</si>
  <si>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</si>
  <si>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</si>
  <si>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</si>
  <si>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</si>
  <si>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</si>
  <si>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</si>
  <si>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</si>
  <si>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</si>
  <si>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</si>
  <si>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</si>
  <si>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</si>
  <si>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</si>
  <si>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</si>
  <si>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</si>
  <si>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</si>
  <si>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</si>
  <si>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</si>
  <si>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</si>
  <si>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</si>
  <si>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</si>
  <si>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</si>
  <si>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</si>
  <si>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</si>
  <si>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</si>
  <si>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</si>
  <si>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</si>
  <si>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</si>
  <si>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</si>
  <si>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</si>
  <si>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</si>
  <si>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</si>
  <si>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</si>
  <si>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</si>
  <si>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</si>
  <si>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</si>
  <si>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</si>
  <si>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</si>
  <si>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</si>
  <si>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</si>
  <si>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</si>
  <si>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</si>
  <si>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</si>
  <si>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</si>
  <si>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</si>
  <si>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</si>
  <si>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</si>
  <si>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</si>
  <si>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</si>
  <si>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</si>
  <si>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</si>
  <si>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</si>
  <si>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</si>
  <si>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</si>
  <si>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</si>
  <si>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</si>
  <si>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</si>
  <si>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</si>
  <si>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</si>
  <si>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</si>
  <si>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</si>
  <si>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</si>
  <si>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</si>
  <si>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</si>
  <si>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</si>
  <si>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</si>
  <si>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</si>
  <si>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</si>
  <si>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</si>
  <si>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</si>
  <si>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</si>
  <si>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</si>
  <si>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</si>
  <si>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</si>
  <si>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</si>
  <si>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</si>
  <si>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</si>
  <si>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</si>
  <si>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</si>
  <si>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</si>
  <si>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</si>
  <si>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</si>
  <si>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</si>
  <si>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</si>
  <si>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</si>
  <si>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</si>
  <si>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</si>
  <si>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</si>
  <si>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</si>
  <si>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</si>
  <si>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</si>
  <si>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</si>
  <si>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</si>
  <si>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</si>
  <si>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</si>
  <si>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</si>
  <si>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</si>
  <si>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</si>
  <si>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</si>
  <si>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</si>
  <si>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</si>
  <si>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</si>
  <si>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</si>
  <si>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</si>
  <si>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</si>
  <si>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</si>
  <si>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</si>
  <si>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</si>
  <si>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</si>
  <si>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</si>
  <si>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</si>
  <si>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</si>
  <si>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</si>
  <si>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</si>
  <si>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</si>
  <si>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</si>
  <si>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</si>
  <si>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</si>
  <si>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</si>
  <si>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</si>
  <si>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</si>
  <si>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</si>
  <si>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</si>
  <si>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</si>
  <si>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</si>
  <si>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</si>
  <si>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</si>
  <si>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</si>
  <si>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</si>
  <si>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</si>
  <si>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</si>
  <si>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</si>
  <si>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</si>
  <si>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</si>
  <si>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</si>
  <si>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</si>
  <si>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</si>
  <si>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</si>
  <si>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</si>
  <si>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</si>
  <si>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</si>
  <si>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K-Fast Holding</t>
  </si>
  <si>
    <t>SE0016101679</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</si>
  <si>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</si>
  <si>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</si>
  <si>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</si>
  <si>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</si>
  <si>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</si>
  <si>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</si>
  <si>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</si>
  <si>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</si>
  <si>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</si>
  <si>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</si>
  <si>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</si>
  <si>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</si>
  <si>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</si>
  <si>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</si>
  <si>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</si>
  <si>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</si>
  <si>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</si>
  <si>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</si>
  <si>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</si>
  <si>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</si>
  <si>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</si>
  <si>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</si>
  <si>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</si>
  <si>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m</t>
  </si>
  <si>
    <t>SE0017832488</t>
  </si>
  <si>
    <t>SE0017780133</t>
  </si>
  <si>
    <t>SE0018012635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</si>
</sst>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0">
    <xf numFmtId="0" fontId="0" fillId="0" borderId="0"/>
    <xf numFmtId="0" fontId="6" fillId="0" borderId="0"/>
    <xf numFmtId="0" fontId="10" fillId="0" borderId="0"/>
    <xf numFmtId="166" fontId="10" fillId="0" borderId="0"/>
    <xf numFmtId="0" fontId="10" fillId="0" borderId="0"/>
    <xf numFmtId="166" fontId="6" fillId="0" borderId="0"/>
    <xf numFmtId="0" fontId="14" fillId="2" borderId="0" applyNumberFormat="0" applyBorder="0" applyAlignment="0" applyProtection="0"/>
    <xf numFmtId="0" fontId="14" fillId="2" borderId="0" applyNumberFormat="0" applyBorder="0" applyAlignment="0" applyProtection="0"/>
    <xf numFmtId="166"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6"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6"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6"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6"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6"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6"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6"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6"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6"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6"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6"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166" fontId="17" fillId="27" borderId="2" applyNumberFormat="0" applyAlignment="0" applyProtection="0"/>
    <xf numFmtId="0" fontId="18" fillId="28" borderId="3" applyNumberFormat="0" applyAlignment="0" applyProtection="0"/>
    <xf numFmtId="0" fontId="18" fillId="28" borderId="3" applyNumberFormat="0" applyAlignment="0" applyProtection="0"/>
    <xf numFmtId="166" fontId="18"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20" fillId="29" borderId="0" applyNumberFormat="0" applyBorder="0" applyAlignment="0" applyProtection="0"/>
    <xf numFmtId="0" fontId="20" fillId="29" borderId="0" applyNumberFormat="0" applyBorder="0" applyAlignment="0" applyProtection="0"/>
    <xf numFmtId="166"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166"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166"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6"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6" fontId="24" fillId="0" borderId="0" applyNumberFormat="0" applyFill="0" applyBorder="0" applyAlignment="0" applyProtection="0">
      <alignment vertical="top"/>
      <protection locked="0"/>
    </xf>
    <xf numFmtId="0" fontId="25" fillId="30" borderId="2" applyNumberFormat="0" applyAlignment="0" applyProtection="0"/>
    <xf numFmtId="0" fontId="25" fillId="30" borderId="2" applyNumberFormat="0" applyAlignment="0" applyProtection="0"/>
    <xf numFmtId="166" fontId="25" fillId="30" borderId="2" applyNumberFormat="0" applyAlignment="0" applyProtection="0"/>
    <xf numFmtId="0" fontId="26" fillId="0" borderId="7" applyNumberFormat="0" applyFill="0" applyAlignment="0" applyProtection="0"/>
    <xf numFmtId="0" fontId="26" fillId="0" borderId="7" applyNumberFormat="0" applyFill="0" applyAlignment="0" applyProtection="0"/>
    <xf numFmtId="166" fontId="26" fillId="0" borderId="7"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166" fontId="27" fillId="31" borderId="0" applyNumberFormat="0" applyBorder="0" applyAlignment="0" applyProtection="0"/>
    <xf numFmtId="0" fontId="10" fillId="0" borderId="0"/>
    <xf numFmtId="0" fontId="10" fillId="0" borderId="0"/>
    <xf numFmtId="16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166" fontId="10" fillId="0" borderId="0"/>
    <xf numFmtId="0" fontId="14" fillId="0" borderId="0"/>
    <xf numFmtId="0" fontId="14" fillId="0" borderId="0"/>
    <xf numFmtId="166" fontId="14" fillId="0" borderId="0"/>
    <xf numFmtId="0" fontId="14" fillId="0" borderId="0"/>
    <xf numFmtId="166" fontId="14" fillId="0" borderId="0"/>
    <xf numFmtId="0" fontId="10" fillId="0" borderId="0"/>
    <xf numFmtId="0" fontId="10" fillId="0" borderId="0"/>
    <xf numFmtId="166" fontId="10" fillId="0" borderId="0"/>
    <xf numFmtId="166" fontId="10" fillId="0" borderId="0"/>
    <xf numFmtId="0" fontId="14" fillId="0" borderId="0"/>
    <xf numFmtId="0" fontId="10" fillId="0" borderId="0"/>
    <xf numFmtId="166" fontId="10" fillId="0" borderId="0"/>
    <xf numFmtId="0" fontId="10" fillId="0" borderId="0"/>
    <xf numFmtId="0" fontId="14" fillId="0" borderId="0"/>
    <xf numFmtId="0" fontId="14" fillId="0" borderId="0"/>
    <xf numFmtId="166" fontId="14" fillId="0" borderId="0"/>
    <xf numFmtId="0" fontId="14" fillId="0" borderId="0"/>
    <xf numFmtId="0" fontId="14" fillId="0" borderId="0"/>
    <xf numFmtId="0" fontId="14" fillId="0" borderId="0"/>
    <xf numFmtId="0" fontId="14" fillId="32" borderId="8" applyNumberFormat="0" applyFont="0" applyAlignment="0" applyProtection="0"/>
    <xf numFmtId="166"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166" fontId="28" fillId="27" borderId="9" applyNumberFormat="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166"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5" fillId="0" borderId="0"/>
    <xf numFmtId="9" fontId="5" fillId="0" borderId="0" applyFont="0" applyFill="0" applyBorder="0" applyAlignment="0" applyProtection="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5" fillId="0" borderId="0"/>
    <xf numFmtId="166"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9" fontId="4" fillId="0" borderId="0" applyFont="0" applyFill="0" applyBorder="0" applyAlignment="0" applyProtection="0"/>
    <xf numFmtId="166" fontId="4" fillId="0" borderId="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4" fillId="0" borderId="0"/>
    <xf numFmtId="166"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32" borderId="8" applyNumberFormat="0" applyFont="0" applyAlignment="0" applyProtection="0"/>
    <xf numFmtId="166" fontId="2" fillId="2" borderId="0" applyNumberFormat="0" applyBorder="0" applyAlignment="0" applyProtection="0"/>
    <xf numFmtId="166" fontId="2" fillId="8" borderId="0" applyNumberFormat="0" applyBorder="0" applyAlignment="0" applyProtection="0"/>
    <xf numFmtId="166" fontId="2" fillId="3" borderId="0" applyNumberFormat="0" applyBorder="0" applyAlignment="0" applyProtection="0"/>
    <xf numFmtId="166" fontId="2" fillId="9" borderId="0" applyNumberFormat="0" applyBorder="0" applyAlignment="0" applyProtection="0"/>
    <xf numFmtId="166" fontId="2" fillId="4" borderId="0" applyNumberFormat="0" applyBorder="0" applyAlignment="0" applyProtection="0"/>
    <xf numFmtId="166" fontId="2" fillId="10" borderId="0" applyNumberFormat="0" applyBorder="0" applyAlignment="0" applyProtection="0"/>
    <xf numFmtId="166" fontId="2" fillId="5" borderId="0" applyNumberFormat="0" applyBorder="0" applyAlignment="0" applyProtection="0"/>
    <xf numFmtId="166" fontId="2" fillId="11" borderId="0" applyNumberFormat="0" applyBorder="0" applyAlignment="0" applyProtection="0"/>
    <xf numFmtId="166" fontId="2" fillId="6" borderId="0" applyNumberFormat="0" applyBorder="0" applyAlignment="0" applyProtection="0"/>
    <xf numFmtId="166" fontId="2" fillId="12" borderId="0" applyNumberFormat="0" applyBorder="0" applyAlignment="0" applyProtection="0"/>
    <xf numFmtId="166" fontId="2" fillId="7" borderId="0" applyNumberFormat="0" applyBorder="0" applyAlignment="0" applyProtection="0"/>
    <xf numFmtId="166" fontId="2"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2" fillId="0" borderId="0"/>
    <xf numFmtId="166"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cellStyleXfs>
  <cellXfs count="42">
    <xf numFmtId="0" fontId="0" fillId="0" borderId="0" xfId="0"/>
    <xf numFmtId="0" fontId="13" fillId="33" borderId="0" xfId="0" applyFont="1" applyFill="1"/>
    <xf numFmtId="0" fontId="33" fillId="33" borderId="0" xfId="0" applyFont="1" applyFill="1"/>
    <xf numFmtId="0" fontId="34" fillId="33" borderId="0" xfId="138" applyFont="1" applyFill="1" applyAlignment="1" applyProtection="1"/>
    <xf numFmtId="0" fontId="35"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3" fillId="33" borderId="0" xfId="191" applyNumberFormat="1" applyFont="1" applyFill="1" applyAlignment="1">
      <alignment horizontal="center"/>
    </xf>
    <xf numFmtId="0" fontId="0" fillId="33" borderId="0" xfId="0" applyFill="1"/>
    <xf numFmtId="166" fontId="9" fillId="33" borderId="0" xfId="1" applyNumberFormat="1" applyFont="1" applyFill="1" applyBorder="1" applyAlignment="1">
      <alignment horizontal="left"/>
    </xf>
    <xf numFmtId="0" fontId="31" fillId="33" borderId="0" xfId="0" applyFont="1" applyFill="1" applyAlignment="1">
      <alignment horizontal="left"/>
    </xf>
    <xf numFmtId="0" fontId="31" fillId="33" borderId="0" xfId="0" applyFont="1" applyFill="1" applyAlignment="1">
      <alignment horizontal="center"/>
    </xf>
    <xf numFmtId="0" fontId="0" fillId="33" borderId="0" xfId="0" applyFill="1" applyAlignment="1">
      <alignment horizontal="left"/>
    </xf>
    <xf numFmtId="166" fontId="33" fillId="33" borderId="1" xfId="1" applyNumberFormat="1" applyFont="1" applyFill="1" applyBorder="1" applyAlignment="1">
      <alignment horizontal="left"/>
    </xf>
    <xf numFmtId="10" fontId="33" fillId="33" borderId="0" xfId="187" applyNumberFormat="1" applyFont="1" applyFill="1" applyAlignment="1">
      <alignment horizontal="center"/>
    </xf>
    <xf numFmtId="166" fontId="33" fillId="33" borderId="1" xfId="163" applyNumberFormat="1" applyFont="1" applyFill="1" applyBorder="1" applyAlignment="1">
      <alignment horizontal="left"/>
    </xf>
    <xf numFmtId="166" fontId="11" fillId="33" borderId="1" xfId="1" applyNumberFormat="1" applyFont="1" applyFill="1" applyBorder="1" applyAlignment="1">
      <alignment horizontal="left"/>
    </xf>
    <xf numFmtId="166" fontId="11" fillId="33" borderId="0" xfId="1" applyNumberFormat="1" applyFont="1" applyFill="1" applyAlignment="1">
      <alignment horizontal="left"/>
    </xf>
    <xf numFmtId="0" fontId="8" fillId="34" borderId="0" xfId="0" applyFont="1" applyFill="1" applyBorder="1" applyAlignment="1">
      <alignment horizontal="left"/>
    </xf>
    <xf numFmtId="0" fontId="8" fillId="34" borderId="0" xfId="0" applyFont="1" applyFill="1" applyBorder="1" applyAlignment="1">
      <alignment horizontal="center"/>
    </xf>
    <xf numFmtId="166" fontId="11" fillId="33" borderId="0" xfId="1" applyNumberFormat="1" applyFont="1" applyFill="1" applyBorder="1" applyAlignment="1">
      <alignment horizontal="center"/>
    </xf>
    <xf numFmtId="10" fontId="33" fillId="33" borderId="0" xfId="187" applyNumberFormat="1" applyFont="1" applyFill="1" applyBorder="1" applyAlignment="1">
      <alignment horizontal="center"/>
    </xf>
    <xf numFmtId="10" fontId="10" fillId="33" borderId="0" xfId="187" applyNumberFormat="1" applyFont="1" applyFill="1" applyBorder="1" applyAlignment="1">
      <alignment horizontal="center"/>
    </xf>
    <xf numFmtId="10" fontId="13" fillId="33" borderId="0" xfId="191" applyNumberFormat="1" applyFont="1" applyFill="1" applyBorder="1" applyAlignment="1">
      <alignment horizontal="center"/>
    </xf>
    <xf numFmtId="0" fontId="0" fillId="33" borderId="0" xfId="0" applyFill="1" applyBorder="1"/>
    <xf numFmtId="0" fontId="31" fillId="33" borderId="0" xfId="0" applyFont="1" applyFill="1" applyBorder="1" applyAlignment="1">
      <alignment horizontal="center"/>
    </xf>
    <xf numFmtId="166" fontId="33" fillId="33" borderId="0" xfId="1" applyNumberFormat="1" applyFont="1" applyFill="1" applyBorder="1" applyAlignment="1">
      <alignment horizontal="center"/>
    </xf>
    <xf numFmtId="166" fontId="33" fillId="33" borderId="0" xfId="163" applyNumberFormat="1" applyFont="1" applyFill="1" applyBorder="1" applyAlignment="1">
      <alignment horizontal="center"/>
    </xf>
    <xf numFmtId="10" fontId="33" fillId="33" borderId="0" xfId="187" applyNumberFormat="1" applyFont="1" applyFill="1" applyBorder="1"/>
    <xf numFmtId="168" fontId="14" fillId="33" borderId="0" xfId="152" applyNumberFormat="1" applyFill="1" applyBorder="1"/>
    <xf numFmtId="167" fontId="14" fillId="33" borderId="0" xfId="187" applyNumberFormat="1" applyFont="1" applyFill="1" applyBorder="1"/>
    <xf numFmtId="166" fontId="9" fillId="33" borderId="0" xfId="1" applyNumberFormat="1" applyFont="1" applyFill="1" applyBorder="1" applyAlignment="1">
      <alignment horizontal="center"/>
    </xf>
    <xf numFmtId="0" fontId="8"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2" fillId="33" borderId="0" xfId="0" applyFont="1" applyFill="1" applyBorder="1" applyAlignment="1">
      <alignment horizontal="center"/>
    </xf>
    <xf numFmtId="168" fontId="14" fillId="33" borderId="0" xfId="152" applyNumberFormat="1" applyFill="1" applyBorder="1" applyAlignment="1">
      <alignment horizontal="center"/>
    </xf>
    <xf numFmtId="0" fontId="33" fillId="33" borderId="0" xfId="0" applyFont="1" applyFill="1" applyBorder="1" applyAlignment="1">
      <alignment horizontal="center"/>
    </xf>
    <xf numFmtId="10" fontId="33" fillId="33" borderId="0" xfId="187" applyNumberFormat="1" applyFont="1" applyFill="1" applyAlignment="1">
      <alignment horizontal="left"/>
    </xf>
    <xf numFmtId="17" fontId="7" fillId="33" borderId="0" xfId="0" quotePrefix="1" applyNumberFormat="1" applyFont="1" applyFill="1" applyBorder="1" applyAlignment="1">
      <alignment horizontal="left"/>
    </xf>
    <xf numFmtId="166" fontId="2" fillId="0" borderId="0" xfId="356"/>
    <xf numFmtId="9" fontId="0" fillId="33" borderId="0" xfId="187" applyFont="1" applyFill="1"/>
  </cellXfs>
  <cellStyles count="400">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NAV/MASTER%20DATE%20FILES/EURO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OPE"/>
      <sheetName val="EUROPE (Interpolated)"/>
      <sheetName val="Exchange rate"/>
      <sheetName val="DATA"/>
      <sheetName val="ENGC"/>
      <sheetName val="wixr"/>
      <sheetName val="Discounts"/>
      <sheetName val="Discounts (Interpolated)"/>
      <sheetName val="Averages"/>
      <sheetName val="Averages (Interpolated)"/>
      <sheetName val="NAV vs UK Prices"/>
      <sheetName val="NAV vs UK Prices (Interpolated)"/>
      <sheetName val="Index Prices"/>
      <sheetName val="Index Prices (Interpolated)"/>
      <sheetName val="UK IPD and NAV"/>
      <sheetName val="UK IPD and NAV (Interpolated)"/>
      <sheetName val="EU degeared (interpolated)"/>
      <sheetName val="TAs EURO"/>
      <sheetName val="TLs EURO"/>
      <sheetName val="Der NAVs EURO"/>
      <sheetName val="Der NAVs EURO (Interpolated)"/>
      <sheetName val="Debt Ratio (IFRS)"/>
      <sheetName val="Debt Ratio (IFRS) (Interpolate)"/>
      <sheetName val="Debt Ratio (D + NAV)"/>
      <sheetName val="Debt Ratio (D + NAV) (Interpol)"/>
      <sheetName val="Gearing (debt to Der NAV)"/>
      <sheetName val="Gearing (debt to Der NAV) (Int)"/>
      <sheetName val="NAVs EURO (France adapted)"/>
      <sheetName val="NAVs EURO (France adapted) (In)"/>
      <sheetName val="Weighting EURO"/>
      <sheetName val="Weighting EURO (Interpolated)"/>
      <sheetName val="Weighting EURO (ex UK)"/>
      <sheetName val="Weighting EURO (ex UK) (Interp)"/>
      <sheetName val="NAV contr EURO"/>
      <sheetName val="NAV contr EURO (Interpolated)"/>
      <sheetName val="Weighting EURO (ex UK) (FR ada)"/>
      <sheetName val="Weighting EURO (ex UK) (Fa) (I)"/>
      <sheetName val="NAV contr EURO (ex UK)"/>
      <sheetName val="NAV contr EURO (ex UK) (Interp)"/>
      <sheetName val="NAV contr EURO (ex UK) (FR ada)"/>
      <sheetName val="NAV contr EURO (ex UK) (Fa) (I)"/>
      <sheetName val="NAV contr EURO (ex UK) (2)"/>
      <sheetName val="Discounts (adaptable) (Interpo)"/>
      <sheetName val="Discounts (adaptable)"/>
      <sheetName val="Chart2"/>
      <sheetName val="Chart1"/>
      <sheetName val="REPORTING (Interpolated)"/>
      <sheetName val="Adaptable"/>
      <sheetName val="Adaptable (Interpolated)"/>
      <sheetName val="REPORTING"/>
    </sheetNames>
    <sheetDataSet>
      <sheetData sheetId="0"/>
      <sheetData sheetId="1"/>
      <sheetData sheetId="2"/>
      <sheetData sheetId="3">
        <row r="1">
          <cell r="M1">
            <v>30</v>
          </cell>
          <cell r="N1" t="str">
            <v>Diversified</v>
          </cell>
          <cell r="O1">
            <v>-0.21154440841656064</v>
          </cell>
        </row>
        <row r="2">
          <cell r="E2">
            <v>29</v>
          </cell>
          <cell r="M2">
            <v>5</v>
          </cell>
          <cell r="N2" t="str">
            <v>Health Care</v>
          </cell>
          <cell r="O2">
            <v>0.17161951857670177</v>
          </cell>
        </row>
        <row r="3">
          <cell r="M3">
            <v>8</v>
          </cell>
          <cell r="N3" t="str">
            <v>Industrial</v>
          </cell>
          <cell r="O3">
            <v>0.1166954497842112</v>
          </cell>
        </row>
        <row r="4">
          <cell r="M4">
            <v>14</v>
          </cell>
          <cell r="N4" t="str">
            <v>Office</v>
          </cell>
          <cell r="O4">
            <v>-0.31967787720291363</v>
          </cell>
        </row>
        <row r="5">
          <cell r="M5">
            <v>19</v>
          </cell>
          <cell r="N5" t="str">
            <v>Residential</v>
          </cell>
          <cell r="O5">
            <v>-0.12109144349134005</v>
          </cell>
        </row>
        <row r="6">
          <cell r="M6">
            <v>16</v>
          </cell>
          <cell r="N6" t="str">
            <v>Retail</v>
          </cell>
          <cell r="O6">
            <v>-0.42570748837858041</v>
          </cell>
        </row>
        <row r="7">
          <cell r="M7">
            <v>3</v>
          </cell>
          <cell r="N7" t="str">
            <v>Self Storage</v>
          </cell>
          <cell r="O7">
            <v>0.44763581542787167</v>
          </cell>
        </row>
        <row r="8">
          <cell r="M8">
            <v>11</v>
          </cell>
          <cell r="N8" t="str">
            <v>Industrial/Office Mixed</v>
          </cell>
          <cell r="O8">
            <v>0.10626391607177177</v>
          </cell>
        </row>
        <row r="9">
          <cell r="M9">
            <v>1</v>
          </cell>
          <cell r="N9" t="str">
            <v>Lodging/Resorts</v>
          </cell>
          <cell r="O9">
            <v>-0.21894732751753498</v>
          </cell>
        </row>
        <row r="10">
          <cell r="M10">
            <v>105</v>
          </cell>
          <cell r="N10" t="str">
            <v>Rental</v>
          </cell>
          <cell r="O10">
            <v>-0.1672570883337533</v>
          </cell>
        </row>
        <row r="11">
          <cell r="M11">
            <v>2</v>
          </cell>
          <cell r="N11" t="str">
            <v>Non-Rental</v>
          </cell>
          <cell r="O11">
            <v>-0.24869588228869721</v>
          </cell>
        </row>
        <row r="12">
          <cell r="F12">
            <v>107</v>
          </cell>
          <cell r="M12">
            <v>107</v>
          </cell>
          <cell r="N12" t="str">
            <v>Europe</v>
          </cell>
          <cell r="O12">
            <v>-0.16971777057198412</v>
          </cell>
        </row>
        <row r="13">
          <cell r="D13" t="str">
            <v>ISIN</v>
          </cell>
          <cell r="E13" t="str">
            <v>BB</v>
          </cell>
          <cell r="F13" t="str">
            <v>Constituent?</v>
          </cell>
          <cell r="G13" t="str">
            <v>Focus</v>
          </cell>
          <cell r="H13" t="str">
            <v>Sector</v>
          </cell>
          <cell r="I13" t="str">
            <v>Reit</v>
          </cell>
          <cell r="J13" t="str">
            <v>FF</v>
          </cell>
          <cell r="K13" t="str">
            <v>Last update</v>
          </cell>
          <cell r="L13" t="str">
            <v>Frequency</v>
          </cell>
          <cell r="M13" t="str">
            <v>Next update</v>
          </cell>
          <cell r="N13" t="str">
            <v>EPRA NAV</v>
          </cell>
          <cell r="O13" t="str">
            <v>Discount</v>
          </cell>
        </row>
        <row r="14">
          <cell r="D14" t="str">
            <v>GB0002652740</v>
          </cell>
          <cell r="E14" t="str">
            <v>DLN LN</v>
          </cell>
          <cell r="F14" t="str">
            <v>Y</v>
          </cell>
          <cell r="G14" t="str">
            <v>Rental</v>
          </cell>
          <cell r="H14" t="str">
            <v>Office</v>
          </cell>
          <cell r="I14" t="str">
            <v>YES</v>
          </cell>
          <cell r="J14">
            <v>0.89750200000000002</v>
          </cell>
          <cell r="K14">
            <v>44561</v>
          </cell>
          <cell r="L14" t="str">
            <v>Quarterly</v>
          </cell>
          <cell r="M14">
            <v>44717</v>
          </cell>
          <cell r="N14" t="str">
            <v>YES</v>
          </cell>
          <cell r="O14">
            <v>-0.25494071146245056</v>
          </cell>
        </row>
        <row r="15">
          <cell r="D15" t="str">
            <v>GB00BF0P7H59</v>
          </cell>
          <cell r="E15" t="str">
            <v>SOHO LN</v>
          </cell>
          <cell r="F15" t="str">
            <v>Y</v>
          </cell>
          <cell r="G15" t="str">
            <v>Rental</v>
          </cell>
          <cell r="H15" t="str">
            <v>Residential</v>
          </cell>
          <cell r="I15" t="str">
            <v>YES</v>
          </cell>
          <cell r="J15">
            <v>0.90482675910865995</v>
          </cell>
          <cell r="K15">
            <v>44561</v>
          </cell>
          <cell r="L15" t="str">
            <v>Quarterly</v>
          </cell>
          <cell r="M15">
            <v>44724</v>
          </cell>
          <cell r="N15" t="str">
            <v>YES</v>
          </cell>
          <cell r="O15">
            <v>-0.21253479393014274</v>
          </cell>
        </row>
        <row r="16">
          <cell r="D16" t="str">
            <v>DE0008303504</v>
          </cell>
          <cell r="E16" t="str">
            <v>TEG GY</v>
          </cell>
          <cell r="F16" t="str">
            <v>Y</v>
          </cell>
          <cell r="G16" t="str">
            <v>Rental</v>
          </cell>
          <cell r="H16" t="str">
            <v>Residential</v>
          </cell>
          <cell r="I16" t="str">
            <v>NO</v>
          </cell>
          <cell r="J16">
            <v>0.86199999999999999</v>
          </cell>
          <cell r="K16">
            <v>44561</v>
          </cell>
          <cell r="L16" t="str">
            <v>Quarterly</v>
          </cell>
          <cell r="M16">
            <v>44736</v>
          </cell>
          <cell r="N16" t="str">
            <v>YES</v>
          </cell>
          <cell r="O16">
            <v>7.0866141732283561E-2</v>
          </cell>
        </row>
        <row r="17">
          <cell r="D17" t="str">
            <v>LU1250154413</v>
          </cell>
          <cell r="E17" t="str">
            <v>ADJ GR</v>
          </cell>
          <cell r="F17" t="str">
            <v>Y</v>
          </cell>
          <cell r="G17" t="str">
            <v>Rental</v>
          </cell>
          <cell r="H17" t="str">
            <v>Residential</v>
          </cell>
          <cell r="I17" t="str">
            <v>NO</v>
          </cell>
          <cell r="J17">
            <v>0.77500000000000002</v>
          </cell>
          <cell r="K17">
            <v>44469</v>
          </cell>
          <cell r="L17" t="str">
            <v>Quarterly</v>
          </cell>
          <cell r="M17">
            <v>44742</v>
          </cell>
          <cell r="N17" t="str">
            <v>YES</v>
          </cell>
          <cell r="O17">
            <v>-0.25363301685719897</v>
          </cell>
        </row>
        <row r="18">
          <cell r="D18" t="str">
            <v>GB00B67G5X01</v>
          </cell>
          <cell r="E18" t="str">
            <v>WKP LN</v>
          </cell>
          <cell r="F18" t="str">
            <v>Y</v>
          </cell>
          <cell r="G18" t="str">
            <v>Rental</v>
          </cell>
          <cell r="H18" t="str">
            <v>Office</v>
          </cell>
          <cell r="I18" t="str">
            <v>YES</v>
          </cell>
          <cell r="J18">
            <v>0.74617647501853002</v>
          </cell>
          <cell r="K18">
            <v>44469</v>
          </cell>
          <cell r="L18" t="str">
            <v>Biannual</v>
          </cell>
          <cell r="M18">
            <v>44715</v>
          </cell>
          <cell r="N18" t="str">
            <v>YES</v>
          </cell>
          <cell r="O18">
            <v>-0.35430784123910941</v>
          </cell>
        </row>
        <row r="19">
          <cell r="D19" t="str">
            <v>GB0007990962</v>
          </cell>
          <cell r="E19" t="str">
            <v>SHB LN</v>
          </cell>
          <cell r="F19" t="str">
            <v>Y</v>
          </cell>
          <cell r="G19" t="str">
            <v>Rental</v>
          </cell>
          <cell r="H19" t="str">
            <v>Diversified</v>
          </cell>
          <cell r="I19" t="str">
            <v>YES</v>
          </cell>
          <cell r="J19">
            <v>0.72335819718000005</v>
          </cell>
          <cell r="K19">
            <v>44651</v>
          </cell>
          <cell r="L19" t="str">
            <v>Biannual</v>
          </cell>
          <cell r="M19">
            <v>44910</v>
          </cell>
          <cell r="N19" t="str">
            <v>YES</v>
          </cell>
          <cell r="O19">
            <v>-0.11855670103092775</v>
          </cell>
        </row>
        <row r="20">
          <cell r="D20" t="str">
            <v>SE0006342333</v>
          </cell>
          <cell r="E20" t="str">
            <v>NP3 SS Equity</v>
          </cell>
          <cell r="F20" t="str">
            <v>Y</v>
          </cell>
          <cell r="G20" t="str">
            <v>Rental</v>
          </cell>
          <cell r="H20" t="str">
            <v>Diversified</v>
          </cell>
          <cell r="I20" t="str">
            <v>NO</v>
          </cell>
          <cell r="J20">
            <v>0.50868783873724999</v>
          </cell>
          <cell r="K20">
            <v>44561</v>
          </cell>
          <cell r="L20" t="str">
            <v>Quarterly</v>
          </cell>
          <cell r="M20">
            <v>44724</v>
          </cell>
          <cell r="N20" t="str">
            <v>No</v>
          </cell>
          <cell r="O20">
            <v>1.2842211732973703</v>
          </cell>
        </row>
        <row r="21">
          <cell r="D21" t="str">
            <v>GB00BD7XPJ64</v>
          </cell>
          <cell r="E21" t="str">
            <v>NRR LN</v>
          </cell>
          <cell r="F21" t="str">
            <v>Y</v>
          </cell>
          <cell r="G21" t="str">
            <v>Rental</v>
          </cell>
          <cell r="H21" t="str">
            <v>Retail</v>
          </cell>
          <cell r="I21" t="str">
            <v>YES</v>
          </cell>
          <cell r="J21">
            <v>0.98609999999999998</v>
          </cell>
          <cell r="K21">
            <v>44651</v>
          </cell>
          <cell r="L21" t="str">
            <v>Biannual</v>
          </cell>
          <cell r="M21">
            <v>44890</v>
          </cell>
          <cell r="N21" t="str">
            <v>YES</v>
          </cell>
          <cell r="O21">
            <v>-0.37149643705463187</v>
          </cell>
        </row>
        <row r="22">
          <cell r="D22" t="str">
            <v>IE00BGHQ1986</v>
          </cell>
          <cell r="E22" t="str">
            <v>HBRN ID</v>
          </cell>
          <cell r="F22" t="str">
            <v>Y</v>
          </cell>
          <cell r="G22" t="str">
            <v>Rental</v>
          </cell>
          <cell r="H22" t="str">
            <v>Office</v>
          </cell>
          <cell r="I22" t="str">
            <v>YES</v>
          </cell>
          <cell r="J22">
            <v>1</v>
          </cell>
          <cell r="K22">
            <v>44469</v>
          </cell>
          <cell r="L22" t="str">
            <v>Biannual</v>
          </cell>
          <cell r="M22">
            <v>44737</v>
          </cell>
          <cell r="N22" t="str">
            <v>YES</v>
          </cell>
          <cell r="O22">
            <v>-7.3623188405797069E-2</v>
          </cell>
        </row>
        <row r="23">
          <cell r="D23" t="str">
            <v>GB00B0FYMT95</v>
          </cell>
          <cell r="E23" t="str">
            <v>HLCL LN</v>
          </cell>
          <cell r="F23" t="str">
            <v>Y</v>
          </cell>
          <cell r="G23" t="str">
            <v>Rental</v>
          </cell>
          <cell r="H23" t="str">
            <v>Office</v>
          </cell>
          <cell r="I23" t="str">
            <v>NO</v>
          </cell>
          <cell r="J23">
            <v>0.83068594388000006</v>
          </cell>
          <cell r="K23">
            <v>44651</v>
          </cell>
          <cell r="L23" t="str">
            <v>Biannual</v>
          </cell>
          <cell r="M23">
            <v>44888</v>
          </cell>
          <cell r="N23" t="str">
            <v>YES</v>
          </cell>
          <cell r="O23">
            <v>-0.21994657168299203</v>
          </cell>
        </row>
        <row r="24">
          <cell r="D24" t="str">
            <v>BE0974288202</v>
          </cell>
          <cell r="E24" t="str">
            <v>XIOR BB</v>
          </cell>
          <cell r="F24" t="str">
            <v>Y</v>
          </cell>
          <cell r="G24" t="str">
            <v>Rental</v>
          </cell>
          <cell r="H24" t="str">
            <v>Residential</v>
          </cell>
          <cell r="I24" t="str">
            <v>YES</v>
          </cell>
          <cell r="J24">
            <v>0.79669999999999996</v>
          </cell>
          <cell r="K24">
            <v>44561</v>
          </cell>
          <cell r="L24" t="str">
            <v>Biannual</v>
          </cell>
          <cell r="M24">
            <v>44738</v>
          </cell>
          <cell r="N24" t="str">
            <v>YES</v>
          </cell>
          <cell r="O24">
            <v>0.23458376156217864</v>
          </cell>
        </row>
        <row r="25">
          <cell r="D25" t="str">
            <v>GB00B62G9D36</v>
          </cell>
          <cell r="E25" t="str">
            <v>CAPC LN</v>
          </cell>
          <cell r="F25" t="str">
            <v>Y</v>
          </cell>
          <cell r="G25" t="str">
            <v>Rental</v>
          </cell>
          <cell r="H25" t="str">
            <v>Diversified</v>
          </cell>
          <cell r="I25" t="str">
            <v>YES</v>
          </cell>
          <cell r="J25">
            <v>0.86293973608999996</v>
          </cell>
          <cell r="K25">
            <v>44561</v>
          </cell>
          <cell r="L25" t="str">
            <v>Biannual</v>
          </cell>
          <cell r="M25">
            <v>44740</v>
          </cell>
          <cell r="N25" t="str">
            <v>YES</v>
          </cell>
          <cell r="O25">
            <v>-0.23626289056487604</v>
          </cell>
        </row>
        <row r="26">
          <cell r="D26" t="str">
            <v>GG00B1W3VF54</v>
          </cell>
          <cell r="E26" t="str">
            <v>SRE LN</v>
          </cell>
          <cell r="F26" t="str">
            <v>Y</v>
          </cell>
          <cell r="G26" t="str">
            <v>Rental</v>
          </cell>
          <cell r="H26" t="str">
            <v>Industrial/Office Mixed</v>
          </cell>
          <cell r="I26" t="str">
            <v>NO</v>
          </cell>
          <cell r="J26">
            <v>0.91839599841547004</v>
          </cell>
          <cell r="K26">
            <v>44469</v>
          </cell>
          <cell r="L26" t="str">
            <v>Biannual</v>
          </cell>
          <cell r="M26">
            <v>44740</v>
          </cell>
          <cell r="N26" t="str">
            <v>YES</v>
          </cell>
          <cell r="O26">
            <v>0.25128839414553705</v>
          </cell>
        </row>
        <row r="27">
          <cell r="D27" t="str">
            <v>GB00BJFLFT45</v>
          </cell>
          <cell r="E27" t="str">
            <v>CREI LN</v>
          </cell>
          <cell r="F27" t="str">
            <v>Y</v>
          </cell>
          <cell r="G27" t="str">
            <v>Rental</v>
          </cell>
          <cell r="H27" t="str">
            <v>Industrial/Office Mixed</v>
          </cell>
          <cell r="I27" t="str">
            <v>YES</v>
          </cell>
          <cell r="J27">
            <v>0.92210000000000003</v>
          </cell>
          <cell r="K27">
            <v>44469</v>
          </cell>
          <cell r="L27" t="str">
            <v>Biannual</v>
          </cell>
          <cell r="M27">
            <v>44742</v>
          </cell>
          <cell r="N27" t="str">
            <v>NO</v>
          </cell>
          <cell r="O27">
            <v>-5.0943396226415083E-2</v>
          </cell>
        </row>
        <row r="28">
          <cell r="D28" t="str">
            <v>GB00B1N7Z094</v>
          </cell>
          <cell r="E28" t="str">
            <v>SAFE LN</v>
          </cell>
          <cell r="F28" t="str">
            <v>Y</v>
          </cell>
          <cell r="G28" t="str">
            <v>Rental</v>
          </cell>
          <cell r="H28" t="str">
            <v>Self Storage</v>
          </cell>
          <cell r="I28" t="str">
            <v>YES</v>
          </cell>
          <cell r="J28">
            <v>0.97142047581000002</v>
          </cell>
          <cell r="K28">
            <v>44499</v>
          </cell>
          <cell r="L28" t="str">
            <v>Biannual</v>
          </cell>
          <cell r="M28">
            <v>44742</v>
          </cell>
          <cell r="N28" t="str">
            <v>YES</v>
          </cell>
          <cell r="O28">
            <v>0.85567010309278335</v>
          </cell>
        </row>
        <row r="29">
          <cell r="D29" t="str">
            <v>GB00B012T521</v>
          </cell>
          <cell r="E29" t="str">
            <v>FCRE LN</v>
          </cell>
          <cell r="F29" t="str">
            <v>Y</v>
          </cell>
          <cell r="G29" t="str">
            <v>Rental</v>
          </cell>
          <cell r="H29" t="str">
            <v>Industrial/Office Mixed</v>
          </cell>
          <cell r="I29" t="str">
            <v>YES</v>
          </cell>
          <cell r="J29">
            <v>0.99572823528999999</v>
          </cell>
          <cell r="K29">
            <v>44377</v>
          </cell>
          <cell r="L29" t="str">
            <v>Biannual</v>
          </cell>
          <cell r="M29">
            <v>44742</v>
          </cell>
          <cell r="N29" t="str">
            <v>NO</v>
          </cell>
          <cell r="O29">
            <v>-7.8095238095238106E-2</v>
          </cell>
        </row>
        <row r="30">
          <cell r="D30" t="str">
            <v>GB00BYQ46T41</v>
          </cell>
          <cell r="E30" t="str">
            <v>LXI LN</v>
          </cell>
          <cell r="F30" t="str">
            <v>Y</v>
          </cell>
          <cell r="G30" t="str">
            <v>Rental</v>
          </cell>
          <cell r="H30" t="str">
            <v>Diversified</v>
          </cell>
          <cell r="I30" t="str">
            <v>YES</v>
          </cell>
          <cell r="J30">
            <v>0.99847316439611999</v>
          </cell>
          <cell r="K30">
            <v>44469</v>
          </cell>
          <cell r="L30" t="str">
            <v>Biannual</v>
          </cell>
          <cell r="M30">
            <v>44742</v>
          </cell>
          <cell r="N30" t="str">
            <v>YES</v>
          </cell>
          <cell r="O30">
            <v>8.0174927113702443E-2</v>
          </cell>
        </row>
        <row r="31">
          <cell r="D31" t="str">
            <v>CH0018294154</v>
          </cell>
          <cell r="E31" t="str">
            <v>PSPN SW</v>
          </cell>
          <cell r="F31" t="str">
            <v>Y</v>
          </cell>
          <cell r="G31" t="str">
            <v>Rental</v>
          </cell>
          <cell r="H31" t="str">
            <v>Diversified</v>
          </cell>
          <cell r="I31" t="str">
            <v>NO</v>
          </cell>
          <cell r="J31">
            <v>0.93700000000000006</v>
          </cell>
          <cell r="K31">
            <v>44651</v>
          </cell>
          <cell r="L31" t="str">
            <v>Quarterly</v>
          </cell>
          <cell r="M31">
            <v>44742</v>
          </cell>
          <cell r="N31" t="str">
            <v>YES</v>
          </cell>
          <cell r="O31">
            <v>-6.0275663443735916E-2</v>
          </cell>
        </row>
        <row r="32">
          <cell r="D32" t="str">
            <v>DE000LEG1110</v>
          </cell>
          <cell r="E32" t="str">
            <v>LEG GY</v>
          </cell>
          <cell r="F32" t="str">
            <v>Y</v>
          </cell>
          <cell r="G32" t="str">
            <v>Rental</v>
          </cell>
          <cell r="H32" t="str">
            <v>Residential</v>
          </cell>
          <cell r="I32" t="str">
            <v>NO</v>
          </cell>
          <cell r="J32">
            <v>1</v>
          </cell>
          <cell r="K32">
            <v>44651</v>
          </cell>
          <cell r="L32" t="str">
            <v>Quarterly</v>
          </cell>
          <cell r="M32">
            <v>44742</v>
          </cell>
          <cell r="N32" t="str">
            <v>YES</v>
          </cell>
          <cell r="O32">
            <v>-0.19562592244733679</v>
          </cell>
        </row>
        <row r="33">
          <cell r="D33" t="str">
            <v>GB00BJGTLF51</v>
          </cell>
          <cell r="E33" t="str">
            <v>THRL LN</v>
          </cell>
          <cell r="F33" t="str">
            <v>Y</v>
          </cell>
          <cell r="G33" t="str">
            <v>Rental</v>
          </cell>
          <cell r="H33" t="str">
            <v>Health Care</v>
          </cell>
          <cell r="I33" t="str">
            <v>YES</v>
          </cell>
          <cell r="J33">
            <v>0.99880000000000002</v>
          </cell>
          <cell r="K33">
            <v>44651</v>
          </cell>
          <cell r="L33" t="str">
            <v>Biannual</v>
          </cell>
          <cell r="M33">
            <v>44742</v>
          </cell>
          <cell r="N33" t="str">
            <v>YES</v>
          </cell>
          <cell r="O33">
            <v>-7.1556350626116316E-3</v>
          </cell>
        </row>
        <row r="34">
          <cell r="D34" t="str">
            <v>BE0003853703</v>
          </cell>
          <cell r="E34" t="str">
            <v>MONT BB</v>
          </cell>
          <cell r="F34" t="str">
            <v>Y</v>
          </cell>
          <cell r="G34" t="str">
            <v>Rental</v>
          </cell>
          <cell r="H34" t="str">
            <v>Industrial</v>
          </cell>
          <cell r="I34" t="str">
            <v>YES</v>
          </cell>
          <cell r="J34">
            <v>0.75257696508683003</v>
          </cell>
          <cell r="K34">
            <v>44651</v>
          </cell>
          <cell r="L34" t="str">
            <v>Quarterly</v>
          </cell>
          <cell r="M34">
            <v>44742</v>
          </cell>
          <cell r="N34" t="str">
            <v>YES</v>
          </cell>
          <cell r="O34">
            <v>0.44927536231884058</v>
          </cell>
        </row>
        <row r="35">
          <cell r="D35" t="str">
            <v>GB00BD8HBD32</v>
          </cell>
          <cell r="E35" t="str">
            <v>CSH LN</v>
          </cell>
          <cell r="F35" t="str">
            <v>Y</v>
          </cell>
          <cell r="G35" t="str">
            <v>Rental</v>
          </cell>
          <cell r="H35" t="str">
            <v>Residential</v>
          </cell>
          <cell r="I35" t="str">
            <v>YES</v>
          </cell>
          <cell r="J35">
            <v>0.99982006915834998</v>
          </cell>
          <cell r="K35">
            <v>44286</v>
          </cell>
          <cell r="L35" t="str">
            <v>Biannual</v>
          </cell>
          <cell r="M35">
            <v>44742</v>
          </cell>
          <cell r="N35" t="str">
            <v>YES</v>
          </cell>
          <cell r="O35">
            <v>-0.20549379484494801</v>
          </cell>
        </row>
        <row r="36">
          <cell r="D36" t="str">
            <v>GB00BJP5HK17</v>
          </cell>
          <cell r="E36" t="str">
            <v>HOME LN Equity</v>
          </cell>
          <cell r="F36" t="str">
            <v>Y</v>
          </cell>
          <cell r="G36" t="str">
            <v>Rental</v>
          </cell>
          <cell r="H36" t="str">
            <v>Residential</v>
          </cell>
          <cell r="I36" t="str">
            <v>YES</v>
          </cell>
          <cell r="J36">
            <v>0.99951781279551999</v>
          </cell>
          <cell r="K36">
            <v>44469</v>
          </cell>
          <cell r="L36" t="str">
            <v>Biannual</v>
          </cell>
          <cell r="M36">
            <v>44742</v>
          </cell>
          <cell r="N36" t="str">
            <v>YES</v>
          </cell>
          <cell r="O36">
            <v>0.13413506012950949</v>
          </cell>
        </row>
        <row r="37">
          <cell r="D37" t="str">
            <v>GB00BYXVMJ03</v>
          </cell>
          <cell r="E37" t="str">
            <v>IHR LN</v>
          </cell>
          <cell r="F37" t="str">
            <v>Y</v>
          </cell>
          <cell r="G37" t="str">
            <v>Rental</v>
          </cell>
          <cell r="H37" t="str">
            <v>Health Care</v>
          </cell>
          <cell r="I37" t="str">
            <v>YES</v>
          </cell>
          <cell r="J37">
            <v>0.73770301731999999</v>
          </cell>
          <cell r="K37">
            <v>44561</v>
          </cell>
          <cell r="L37" t="str">
            <v>Biannual</v>
          </cell>
          <cell r="M37">
            <v>44742</v>
          </cell>
          <cell r="N37" t="str">
            <v>YES</v>
          </cell>
          <cell r="O37">
            <v>7.8365901106239644E-2</v>
          </cell>
        </row>
        <row r="38">
          <cell r="D38" t="str">
            <v>GB00BF01NH51</v>
          </cell>
          <cell r="E38" t="str">
            <v>PRSR LN Equity</v>
          </cell>
          <cell r="F38" t="str">
            <v>Y</v>
          </cell>
          <cell r="G38" t="str">
            <v>Rental</v>
          </cell>
          <cell r="H38" t="str">
            <v>Residential</v>
          </cell>
          <cell r="I38" t="str">
            <v>NO</v>
          </cell>
          <cell r="J38">
            <v>0.93914510645827998</v>
          </cell>
          <cell r="K38">
            <v>44196</v>
          </cell>
          <cell r="L38" t="str">
            <v>Biannual</v>
          </cell>
          <cell r="M38">
            <v>44742</v>
          </cell>
          <cell r="N38" t="str">
            <v>YES</v>
          </cell>
          <cell r="O38">
            <v>0.12266112266112272</v>
          </cell>
        </row>
        <row r="39">
          <cell r="D39" t="str">
            <v>FR0010040865</v>
          </cell>
          <cell r="E39" t="str">
            <v>GFC FP</v>
          </cell>
          <cell r="F39" t="str">
            <v>Y</v>
          </cell>
          <cell r="G39" t="str">
            <v>Rental</v>
          </cell>
          <cell r="H39" t="str">
            <v>Office</v>
          </cell>
          <cell r="I39" t="str">
            <v>YES</v>
          </cell>
          <cell r="J39">
            <v>0.69950529137589001</v>
          </cell>
          <cell r="K39">
            <v>44561</v>
          </cell>
          <cell r="L39" t="str">
            <v>Biannual</v>
          </cell>
          <cell r="M39">
            <v>44743</v>
          </cell>
          <cell r="N39" t="str">
            <v>YES</v>
          </cell>
          <cell r="O39">
            <v>-0.3986808354708673</v>
          </cell>
        </row>
        <row r="40">
          <cell r="D40" t="str">
            <v>GB0002869419</v>
          </cell>
          <cell r="E40" t="str">
            <v>BYG LN</v>
          </cell>
          <cell r="F40" t="str">
            <v>Y</v>
          </cell>
          <cell r="G40" t="str">
            <v>Rental</v>
          </cell>
          <cell r="H40" t="str">
            <v>Self Storage</v>
          </cell>
          <cell r="I40" t="str">
            <v>YES</v>
          </cell>
          <cell r="J40">
            <v>0.91791999999999996</v>
          </cell>
          <cell r="K40">
            <v>44651</v>
          </cell>
          <cell r="L40" t="str">
            <v>Biannual</v>
          </cell>
          <cell r="M40">
            <v>44743</v>
          </cell>
          <cell r="N40" t="str">
            <v>YES</v>
          </cell>
          <cell r="O40">
            <v>0.20664922791325613</v>
          </cell>
        </row>
        <row r="41">
          <cell r="D41" t="str">
            <v>SE0000191827</v>
          </cell>
          <cell r="E41" t="str">
            <v>ATRLJB SS</v>
          </cell>
          <cell r="F41" t="str">
            <v>Y</v>
          </cell>
          <cell r="G41" t="str">
            <v>Rental</v>
          </cell>
          <cell r="H41" t="str">
            <v>Diversified</v>
          </cell>
          <cell r="I41" t="str">
            <v>NO</v>
          </cell>
          <cell r="J41">
            <v>0.36499999999999999</v>
          </cell>
          <cell r="K41">
            <v>44561</v>
          </cell>
          <cell r="L41" t="str">
            <v>Quarterly</v>
          </cell>
          <cell r="M41">
            <v>44750</v>
          </cell>
          <cell r="N41" t="str">
            <v>YES</v>
          </cell>
          <cell r="O41">
            <v>-0.27594564818215195</v>
          </cell>
        </row>
        <row r="42">
          <cell r="D42" t="str">
            <v>FI4000369947</v>
          </cell>
          <cell r="E42" t="str">
            <v>CTY1S FH</v>
          </cell>
          <cell r="F42" t="str">
            <v>Y</v>
          </cell>
          <cell r="G42" t="str">
            <v>Rental</v>
          </cell>
          <cell r="H42" t="str">
            <v>Retail</v>
          </cell>
          <cell r="I42" t="str">
            <v>NO</v>
          </cell>
          <cell r="J42">
            <v>0.43090000000000001</v>
          </cell>
          <cell r="K42">
            <v>44286</v>
          </cell>
          <cell r="L42" t="str">
            <v>Quarterly</v>
          </cell>
          <cell r="M42">
            <v>44755</v>
          </cell>
          <cell r="N42" t="str">
            <v>YES</v>
          </cell>
          <cell r="O42">
            <v>-0.31152073732718899</v>
          </cell>
        </row>
        <row r="43">
          <cell r="D43" t="str">
            <v>NO0010716418</v>
          </cell>
          <cell r="E43" t="str">
            <v>ENTRA NO</v>
          </cell>
          <cell r="F43" t="str">
            <v>Y</v>
          </cell>
          <cell r="G43" t="str">
            <v>Rental</v>
          </cell>
          <cell r="H43" t="str">
            <v>Office</v>
          </cell>
          <cell r="I43" t="str">
            <v>NO</v>
          </cell>
          <cell r="J43">
            <v>0.30085086890000001</v>
          </cell>
          <cell r="K43">
            <v>44651</v>
          </cell>
          <cell r="L43" t="str">
            <v>Quarterly</v>
          </cell>
          <cell r="M43">
            <v>44755</v>
          </cell>
          <cell r="N43" t="str">
            <v>YES</v>
          </cell>
          <cell r="O43">
            <v>-0.3240909090909091</v>
          </cell>
        </row>
        <row r="44">
          <cell r="D44" t="str">
            <v>SE0011426428</v>
          </cell>
          <cell r="E44" t="str">
            <v>NYF SS Equity</v>
          </cell>
          <cell r="F44" t="str">
            <v>Y</v>
          </cell>
          <cell r="G44" t="str">
            <v>Rental</v>
          </cell>
          <cell r="H44" t="str">
            <v>Industrial/Office Mixed</v>
          </cell>
          <cell r="I44" t="str">
            <v>NO</v>
          </cell>
          <cell r="J44">
            <v>0.95011338805825996</v>
          </cell>
          <cell r="K44">
            <v>44561</v>
          </cell>
          <cell r="L44" t="str">
            <v>Quarterly</v>
          </cell>
          <cell r="M44">
            <v>44755</v>
          </cell>
          <cell r="N44" t="str">
            <v>YES</v>
          </cell>
          <cell r="O44">
            <v>0.2567865003668377</v>
          </cell>
        </row>
        <row r="45">
          <cell r="D45" t="str">
            <v>NL0012365084</v>
          </cell>
          <cell r="E45" t="str">
            <v>NISTI NA</v>
          </cell>
          <cell r="F45" t="str">
            <v>Y</v>
          </cell>
          <cell r="G45" t="str">
            <v>Rental</v>
          </cell>
          <cell r="H45" t="str">
            <v>Office</v>
          </cell>
          <cell r="I45" t="str">
            <v>YES</v>
          </cell>
          <cell r="J45">
            <v>0.89904255</v>
          </cell>
          <cell r="K45">
            <v>44561</v>
          </cell>
          <cell r="L45" t="str">
            <v>Quarterly</v>
          </cell>
          <cell r="M45">
            <v>44756</v>
          </cell>
          <cell r="N45" t="str">
            <v>YES</v>
          </cell>
          <cell r="O45">
            <v>-0.24990194796705401</v>
          </cell>
        </row>
        <row r="46">
          <cell r="D46" t="str">
            <v>SE0007100359</v>
          </cell>
          <cell r="E46" t="str">
            <v>PNDXB SS Equity</v>
          </cell>
          <cell r="F46" t="str">
            <v>Y</v>
          </cell>
          <cell r="G46" t="str">
            <v>Rental</v>
          </cell>
          <cell r="H46" t="str">
            <v>Lodging/Resorts</v>
          </cell>
          <cell r="I46" t="str">
            <v>NO</v>
          </cell>
          <cell r="J46">
            <v>0.81</v>
          </cell>
          <cell r="K46">
            <v>44561</v>
          </cell>
          <cell r="L46" t="str">
            <v>Quarterly</v>
          </cell>
          <cell r="M46">
            <v>44757</v>
          </cell>
          <cell r="N46" t="str">
            <v>YES</v>
          </cell>
          <cell r="O46">
            <v>-0.21894732751753498</v>
          </cell>
        </row>
        <row r="47">
          <cell r="D47" t="str">
            <v>SE0017832488</v>
          </cell>
          <cell r="E47" t="str">
            <v>BALDB SS</v>
          </cell>
          <cell r="F47" t="str">
            <v>Y</v>
          </cell>
          <cell r="G47" t="str">
            <v>Rental</v>
          </cell>
          <cell r="H47" t="str">
            <v>Diversified</v>
          </cell>
          <cell r="I47" t="str">
            <v>NO</v>
          </cell>
          <cell r="J47">
            <v>0.57371989172898996</v>
          </cell>
          <cell r="K47">
            <v>44286</v>
          </cell>
          <cell r="L47" t="str">
            <v>Quarterly</v>
          </cell>
          <cell r="M47">
            <v>44757</v>
          </cell>
          <cell r="N47" t="str">
            <v>YES</v>
          </cell>
          <cell r="O47">
            <v>-0.21634828964904484</v>
          </cell>
        </row>
        <row r="48">
          <cell r="D48" t="str">
            <v>SE0000379190</v>
          </cell>
          <cell r="E48" t="str">
            <v>CAST SS</v>
          </cell>
          <cell r="F48" t="str">
            <v>Y</v>
          </cell>
          <cell r="G48" t="str">
            <v>Rental</v>
          </cell>
          <cell r="H48" t="str">
            <v>Industrial/Office Mixed</v>
          </cell>
          <cell r="I48" t="str">
            <v>NO</v>
          </cell>
          <cell r="J48">
            <v>0.78200827132827999</v>
          </cell>
          <cell r="K48">
            <v>44651</v>
          </cell>
          <cell r="L48" t="str">
            <v>Quarterly</v>
          </cell>
          <cell r="M48">
            <v>44757</v>
          </cell>
          <cell r="N48" t="str">
            <v>YES</v>
          </cell>
          <cell r="O48">
            <v>-0.2051675977653632</v>
          </cell>
        </row>
        <row r="49">
          <cell r="D49" t="str">
            <v>IE00BJ34P519</v>
          </cell>
          <cell r="E49" t="str">
            <v>IRES ID</v>
          </cell>
          <cell r="F49" t="str">
            <v>Y</v>
          </cell>
          <cell r="G49" t="str">
            <v>Rental</v>
          </cell>
          <cell r="H49" t="str">
            <v>Residential</v>
          </cell>
          <cell r="I49" t="str">
            <v>YES</v>
          </cell>
          <cell r="J49">
            <v>0.83830000000000005</v>
          </cell>
          <cell r="K49">
            <v>44561</v>
          </cell>
          <cell r="L49" t="str">
            <v>Biannual</v>
          </cell>
          <cell r="M49">
            <v>44757</v>
          </cell>
          <cell r="N49" t="str">
            <v>YES</v>
          </cell>
          <cell r="O49">
            <v>-0.15826494724501772</v>
          </cell>
        </row>
        <row r="50">
          <cell r="D50" t="str">
            <v>SE0004977692</v>
          </cell>
          <cell r="E50" t="str">
            <v>PLAZB SS Equity</v>
          </cell>
          <cell r="F50" t="str">
            <v>Y</v>
          </cell>
          <cell r="G50" t="str">
            <v>Rental</v>
          </cell>
          <cell r="H50" t="str">
            <v>Industrial/Office Mixed</v>
          </cell>
          <cell r="I50" t="str">
            <v>NO</v>
          </cell>
          <cell r="J50">
            <v>0.53970025688700995</v>
          </cell>
          <cell r="K50">
            <v>44651</v>
          </cell>
          <cell r="L50" t="str">
            <v>Quarterly</v>
          </cell>
          <cell r="M50">
            <v>44762</v>
          </cell>
          <cell r="N50" t="str">
            <v>YES</v>
          </cell>
          <cell r="O50">
            <v>-0.1436056490710349</v>
          </cell>
        </row>
        <row r="51">
          <cell r="D51" t="str">
            <v>FR0000064578</v>
          </cell>
          <cell r="E51" t="str">
            <v>COV FP</v>
          </cell>
          <cell r="F51" t="str">
            <v>Y</v>
          </cell>
          <cell r="G51" t="str">
            <v>Rental</v>
          </cell>
          <cell r="H51" t="str">
            <v>Diversified</v>
          </cell>
          <cell r="I51" t="str">
            <v>YES</v>
          </cell>
          <cell r="J51">
            <v>0.53028900434404003</v>
          </cell>
          <cell r="K51">
            <v>44561</v>
          </cell>
          <cell r="L51" t="str">
            <v>Biannual</v>
          </cell>
          <cell r="M51">
            <v>44763</v>
          </cell>
          <cell r="N51" t="str">
            <v>YES</v>
          </cell>
          <cell r="O51">
            <v>-0.37149028077753588</v>
          </cell>
        </row>
        <row r="52">
          <cell r="D52" t="str">
            <v>FR0000121964</v>
          </cell>
          <cell r="E52" t="str">
            <v>LI FP</v>
          </cell>
          <cell r="F52" t="str">
            <v>Y</v>
          </cell>
          <cell r="G52" t="str">
            <v>Rental</v>
          </cell>
          <cell r="H52" t="str">
            <v>Retail</v>
          </cell>
          <cell r="I52" t="str">
            <v>YES</v>
          </cell>
          <cell r="J52">
            <v>0.65544234348786001</v>
          </cell>
          <cell r="K52">
            <v>44561</v>
          </cell>
          <cell r="L52" t="str">
            <v>Biannual</v>
          </cell>
          <cell r="M52">
            <v>44763</v>
          </cell>
          <cell r="N52" t="str">
            <v>YES</v>
          </cell>
          <cell r="O52">
            <v>-0.33962655601659686</v>
          </cell>
        </row>
        <row r="53">
          <cell r="D53" t="str">
            <v>SE0010832204</v>
          </cell>
          <cell r="E53" t="str">
            <v>CIBUS SS Equity</v>
          </cell>
          <cell r="F53" t="str">
            <v>Y</v>
          </cell>
          <cell r="G53" t="str">
            <v>Rental</v>
          </cell>
          <cell r="H53" t="str">
            <v>Retail</v>
          </cell>
          <cell r="I53" t="str">
            <v>NO</v>
          </cell>
          <cell r="J53">
            <v>0.98394217500000003</v>
          </cell>
          <cell r="K53">
            <v>44651</v>
          </cell>
          <cell r="L53" t="str">
            <v>Quarterly</v>
          </cell>
          <cell r="M53">
            <v>44763</v>
          </cell>
          <cell r="N53" t="str">
            <v>YES</v>
          </cell>
          <cell r="O53">
            <v>0.42708488181953319</v>
          </cell>
        </row>
        <row r="54">
          <cell r="D54" t="str">
            <v>NL0000289213</v>
          </cell>
          <cell r="E54" t="str">
            <v>WHA NA</v>
          </cell>
          <cell r="F54" t="str">
            <v>Y</v>
          </cell>
          <cell r="G54" t="str">
            <v>Rental</v>
          </cell>
          <cell r="H54" t="str">
            <v>Retail</v>
          </cell>
          <cell r="I54" t="str">
            <v>YES</v>
          </cell>
          <cell r="J54">
            <v>1</v>
          </cell>
          <cell r="K54">
            <v>44286</v>
          </cell>
          <cell r="L54" t="str">
            <v>Quarterly</v>
          </cell>
          <cell r="M54">
            <v>44764</v>
          </cell>
          <cell r="N54" t="str">
            <v>YES</v>
          </cell>
          <cell r="O54">
            <v>-0.31647230320699693</v>
          </cell>
        </row>
        <row r="55">
          <cell r="D55" t="str">
            <v>BE0974349814</v>
          </cell>
          <cell r="E55" t="str">
            <v>WDP BB</v>
          </cell>
          <cell r="F55" t="str">
            <v>Y</v>
          </cell>
          <cell r="G55" t="str">
            <v>Rental</v>
          </cell>
          <cell r="H55" t="str">
            <v>Industrial</v>
          </cell>
          <cell r="I55" t="str">
            <v>YES</v>
          </cell>
          <cell r="J55">
            <v>0.76449999999999996</v>
          </cell>
          <cell r="K55">
            <v>44651</v>
          </cell>
          <cell r="L55" t="str">
            <v>Quarterly</v>
          </cell>
          <cell r="M55">
            <v>44764</v>
          </cell>
          <cell r="N55" t="str">
            <v>YES</v>
          </cell>
          <cell r="O55">
            <v>0.52396449704142256</v>
          </cell>
        </row>
        <row r="56">
          <cell r="D56" t="str">
            <v>ES0139140174</v>
          </cell>
          <cell r="E56" t="str">
            <v>COL SM</v>
          </cell>
          <cell r="F56" t="str">
            <v>Y</v>
          </cell>
          <cell r="G56" t="str">
            <v>Rental</v>
          </cell>
          <cell r="H56" t="str">
            <v>Office</v>
          </cell>
          <cell r="I56" t="str">
            <v>YES</v>
          </cell>
          <cell r="J56">
            <v>0.63936272107778003</v>
          </cell>
          <cell r="K56">
            <v>44926</v>
          </cell>
          <cell r="L56" t="str">
            <v>Biannual</v>
          </cell>
          <cell r="M56">
            <v>44765</v>
          </cell>
          <cell r="N56" t="str">
            <v>YES</v>
          </cell>
          <cell r="O56">
            <v>-0.41447536379882721</v>
          </cell>
        </row>
        <row r="57">
          <cell r="D57" t="str">
            <v>SE0000170375</v>
          </cell>
          <cell r="E57" t="str">
            <v>HUFVA SS</v>
          </cell>
          <cell r="F57" t="str">
            <v>Y</v>
          </cell>
          <cell r="G57" t="str">
            <v>Rental</v>
          </cell>
          <cell r="H57" t="str">
            <v>Diversified</v>
          </cell>
          <cell r="I57" t="str">
            <v>NO</v>
          </cell>
          <cell r="J57">
            <v>0.55230000000000001</v>
          </cell>
          <cell r="K57">
            <v>44651</v>
          </cell>
          <cell r="L57" t="str">
            <v>Quarterly</v>
          </cell>
          <cell r="M57">
            <v>44766</v>
          </cell>
          <cell r="N57" t="str">
            <v>NO</v>
          </cell>
          <cell r="O57">
            <v>-0.25417439703153988</v>
          </cell>
        </row>
        <row r="58">
          <cell r="D58" t="str">
            <v>SE0001634262</v>
          </cell>
          <cell r="E58" t="str">
            <v>DIOS SS Equity</v>
          </cell>
          <cell r="F58" t="str">
            <v>Y</v>
          </cell>
          <cell r="G58" t="str">
            <v>Rental</v>
          </cell>
          <cell r="H58" t="str">
            <v>Diversified</v>
          </cell>
          <cell r="I58" t="str">
            <v>NO</v>
          </cell>
          <cell r="J58">
            <v>0.625</v>
          </cell>
          <cell r="K58">
            <v>44651</v>
          </cell>
          <cell r="L58" t="str">
            <v>Quarterly</v>
          </cell>
          <cell r="M58">
            <v>44766</v>
          </cell>
          <cell r="N58" t="str">
            <v>YES</v>
          </cell>
          <cell r="O58">
            <v>-9.1173451932945682E-2</v>
          </cell>
        </row>
        <row r="59">
          <cell r="D59" t="str">
            <v>FR0000035081</v>
          </cell>
          <cell r="E59" t="str">
            <v>ICAD FP</v>
          </cell>
          <cell r="F59" t="str">
            <v>Y</v>
          </cell>
          <cell r="G59" t="str">
            <v>Rental</v>
          </cell>
          <cell r="H59" t="str">
            <v>Diversified</v>
          </cell>
          <cell r="I59" t="str">
            <v>YES</v>
          </cell>
          <cell r="J59">
            <v>0.42929420419386</v>
          </cell>
          <cell r="K59">
            <v>44561</v>
          </cell>
          <cell r="L59" t="str">
            <v>Biannual</v>
          </cell>
          <cell r="M59">
            <v>44767</v>
          </cell>
          <cell r="N59" t="str">
            <v>YES</v>
          </cell>
          <cell r="O59">
            <v>-0.4408620689655175</v>
          </cell>
        </row>
        <row r="60">
          <cell r="D60" t="str">
            <v>BE0003720340</v>
          </cell>
          <cell r="E60" t="str">
            <v>RET BB</v>
          </cell>
          <cell r="F60" t="str">
            <v>Y</v>
          </cell>
          <cell r="G60" t="str">
            <v>Rental</v>
          </cell>
          <cell r="H60" t="str">
            <v>Retail</v>
          </cell>
          <cell r="I60" t="str">
            <v>YES</v>
          </cell>
          <cell r="J60">
            <v>0.79290000000000005</v>
          </cell>
          <cell r="K60">
            <v>44561</v>
          </cell>
          <cell r="L60" t="str">
            <v>Quarterly</v>
          </cell>
          <cell r="M60">
            <v>44767</v>
          </cell>
          <cell r="N60" t="str">
            <v>YES</v>
          </cell>
          <cell r="O60">
            <v>9.2312258830513416E-2</v>
          </cell>
        </row>
        <row r="61">
          <cell r="D61" t="str">
            <v>SE0011166974</v>
          </cell>
          <cell r="E61" t="str">
            <v>FABG SS</v>
          </cell>
          <cell r="F61" t="str">
            <v>Y</v>
          </cell>
          <cell r="G61" t="str">
            <v>Rental</v>
          </cell>
          <cell r="H61" t="str">
            <v>Office</v>
          </cell>
          <cell r="I61" t="str">
            <v>NO</v>
          </cell>
          <cell r="J61">
            <v>0.79659999999999997</v>
          </cell>
          <cell r="K61">
            <v>44651</v>
          </cell>
          <cell r="L61" t="str">
            <v>Quarterly</v>
          </cell>
          <cell r="M61">
            <v>44768</v>
          </cell>
          <cell r="N61" t="str">
            <v>NO</v>
          </cell>
          <cell r="O61">
            <v>-0.24245472837022131</v>
          </cell>
        </row>
        <row r="62">
          <cell r="D62" t="str">
            <v>SE0017780133</v>
          </cell>
          <cell r="E62" t="str">
            <v>WALLB SS</v>
          </cell>
          <cell r="F62" t="str">
            <v>Y</v>
          </cell>
          <cell r="G62" t="str">
            <v>Rental</v>
          </cell>
          <cell r="H62" t="str">
            <v>Diversified</v>
          </cell>
          <cell r="I62" t="str">
            <v>NO</v>
          </cell>
          <cell r="J62">
            <v>0.56399999999999995</v>
          </cell>
          <cell r="K62">
            <v>44651</v>
          </cell>
          <cell r="L62" t="str">
            <v>Quarterly</v>
          </cell>
          <cell r="M62">
            <v>44768</v>
          </cell>
          <cell r="N62" t="str">
            <v>YES</v>
          </cell>
          <cell r="O62">
            <v>-8.7606112054329333E-2</v>
          </cell>
        </row>
        <row r="63">
          <cell r="D63" t="str">
            <v>SE0018012635</v>
          </cell>
          <cell r="E63" t="str">
            <v>WIHL SS</v>
          </cell>
          <cell r="F63" t="str">
            <v>Y</v>
          </cell>
          <cell r="G63" t="str">
            <v>Rental</v>
          </cell>
          <cell r="H63" t="str">
            <v>Diversified</v>
          </cell>
          <cell r="I63" t="str">
            <v>NO</v>
          </cell>
          <cell r="J63">
            <v>0.86181855152616005</v>
          </cell>
          <cell r="K63">
            <v>44651</v>
          </cell>
          <cell r="L63" t="str">
            <v>Quarterly</v>
          </cell>
          <cell r="M63">
            <v>44768</v>
          </cell>
          <cell r="N63" t="str">
            <v>YES</v>
          </cell>
          <cell r="O63">
            <v>1.6698957468401332E-2</v>
          </cell>
        </row>
        <row r="64">
          <cell r="D64" t="str">
            <v>FR0010241638</v>
          </cell>
          <cell r="E64" t="str">
            <v>MERY FP</v>
          </cell>
          <cell r="F64" t="str">
            <v>Y</v>
          </cell>
          <cell r="G64" t="str">
            <v>Rental</v>
          </cell>
          <cell r="H64" t="str">
            <v>Retail</v>
          </cell>
          <cell r="I64" t="str">
            <v>YES</v>
          </cell>
          <cell r="J64">
            <v>0.66814348559656001</v>
          </cell>
          <cell r="K64">
            <v>44561</v>
          </cell>
          <cell r="L64" t="str">
            <v>Biannual</v>
          </cell>
          <cell r="M64">
            <v>44769</v>
          </cell>
          <cell r="N64" t="str">
            <v>YES</v>
          </cell>
          <cell r="O64">
            <v>-0.53361344537815047</v>
          </cell>
        </row>
        <row r="65">
          <cell r="D65" t="str">
            <v>FR0010828137</v>
          </cell>
          <cell r="E65" t="str">
            <v>CARM FP</v>
          </cell>
          <cell r="F65" t="str">
            <v>Y</v>
          </cell>
          <cell r="G65" t="str">
            <v>Rental</v>
          </cell>
          <cell r="H65" t="str">
            <v>Retail</v>
          </cell>
          <cell r="I65" t="str">
            <v>YES</v>
          </cell>
          <cell r="J65">
            <v>0.27389999999999998</v>
          </cell>
          <cell r="K65">
            <v>44561</v>
          </cell>
          <cell r="L65" t="str">
            <v>Biannual</v>
          </cell>
          <cell r="M65">
            <v>44769</v>
          </cell>
          <cell r="N65" t="str">
            <v>YES</v>
          </cell>
          <cell r="O65">
            <v>-0.42834768989819894</v>
          </cell>
        </row>
        <row r="66">
          <cell r="D66" t="str">
            <v>SE0010714287</v>
          </cell>
          <cell r="E66" t="str">
            <v>COREA SS Equity</v>
          </cell>
          <cell r="F66" t="str">
            <v>Y</v>
          </cell>
          <cell r="G66" t="str">
            <v>Rental</v>
          </cell>
          <cell r="H66" t="str">
            <v>Industrial/Office Mixed</v>
          </cell>
          <cell r="I66" t="str">
            <v>NO</v>
          </cell>
          <cell r="J66">
            <v>0.67550242679600003</v>
          </cell>
          <cell r="K66">
            <v>44651</v>
          </cell>
          <cell r="L66" t="str">
            <v>Quarterly</v>
          </cell>
          <cell r="M66">
            <v>44769</v>
          </cell>
          <cell r="N66" t="str">
            <v>YES</v>
          </cell>
          <cell r="O66">
            <v>-0.37068130448821446</v>
          </cell>
        </row>
        <row r="67">
          <cell r="D67" t="str">
            <v>SE0009554454</v>
          </cell>
          <cell r="E67" t="str">
            <v>SBBB SS Equity</v>
          </cell>
          <cell r="F67" t="str">
            <v>Y</v>
          </cell>
          <cell r="G67" t="str">
            <v>Rental</v>
          </cell>
          <cell r="H67" t="str">
            <v>Diversified</v>
          </cell>
          <cell r="I67" t="str">
            <v>NO</v>
          </cell>
          <cell r="J67">
            <v>0.88731219553789997</v>
          </cell>
          <cell r="K67">
            <v>44651</v>
          </cell>
          <cell r="L67" t="str">
            <v>Quarterly</v>
          </cell>
          <cell r="M67">
            <v>44769</v>
          </cell>
          <cell r="N67" t="str">
            <v>YES</v>
          </cell>
          <cell r="O67">
            <v>-0.39224667634901134</v>
          </cell>
        </row>
        <row r="68">
          <cell r="D68" t="str">
            <v>NL0000288918</v>
          </cell>
          <cell r="E68" t="str">
            <v>VASTN NA</v>
          </cell>
          <cell r="F68" t="str">
            <v>Y</v>
          </cell>
          <cell r="G68" t="str">
            <v>Rental</v>
          </cell>
          <cell r="H68" t="str">
            <v>Retail</v>
          </cell>
          <cell r="I68" t="str">
            <v>YES</v>
          </cell>
          <cell r="J68">
            <v>0.99880000000000002</v>
          </cell>
          <cell r="K68">
            <v>44561</v>
          </cell>
          <cell r="L68" t="str">
            <v>Biannual</v>
          </cell>
          <cell r="M68">
            <v>44770</v>
          </cell>
          <cell r="N68" t="str">
            <v>YES</v>
          </cell>
          <cell r="O68">
            <v>-0.46144659252071396</v>
          </cell>
        </row>
        <row r="69">
          <cell r="D69" t="str">
            <v>GB00B5ZN1N88</v>
          </cell>
          <cell r="E69" t="str">
            <v>SGRO LN</v>
          </cell>
          <cell r="F69" t="str">
            <v>Y</v>
          </cell>
          <cell r="G69" t="str">
            <v>Rental</v>
          </cell>
          <cell r="H69" t="str">
            <v>Industrial</v>
          </cell>
          <cell r="I69" t="str">
            <v>YES</v>
          </cell>
          <cell r="J69">
            <v>0.99782231088999995</v>
          </cell>
          <cell r="K69">
            <v>44561</v>
          </cell>
          <cell r="L69" t="str">
            <v>Biannual</v>
          </cell>
          <cell r="M69">
            <v>44770</v>
          </cell>
          <cell r="N69" t="str">
            <v>YES</v>
          </cell>
          <cell r="O69">
            <v>2.5226555340596812E-2</v>
          </cell>
        </row>
        <row r="70">
          <cell r="D70" t="str">
            <v>GB00B01HM147</v>
          </cell>
          <cell r="E70" t="str">
            <v>IFD LN</v>
          </cell>
          <cell r="F70" t="str">
            <v>Y</v>
          </cell>
          <cell r="G70" t="str">
            <v>Rental</v>
          </cell>
          <cell r="H70" t="str">
            <v>Diversified</v>
          </cell>
          <cell r="I70" t="str">
            <v>YES</v>
          </cell>
          <cell r="J70">
            <v>0.99914258569000003</v>
          </cell>
          <cell r="K70">
            <v>44561</v>
          </cell>
          <cell r="L70" t="str">
            <v>Quarterly</v>
          </cell>
          <cell r="M70">
            <v>44770</v>
          </cell>
          <cell r="N70" t="str">
            <v>NO</v>
          </cell>
          <cell r="O70">
            <v>-0.18607954545454553</v>
          </cell>
        </row>
        <row r="71">
          <cell r="D71" t="str">
            <v>SE0016101679</v>
          </cell>
          <cell r="E71" t="str">
            <v>KFASTB SS Equity</v>
          </cell>
          <cell r="F71" t="str">
            <v>Y</v>
          </cell>
          <cell r="G71" t="str">
            <v>Rental</v>
          </cell>
          <cell r="H71" t="str">
            <v>Residential</v>
          </cell>
          <cell r="I71" t="str">
            <v>NO</v>
          </cell>
          <cell r="J71">
            <v>0.31913101309432002</v>
          </cell>
          <cell r="K71">
            <v>44286</v>
          </cell>
          <cell r="L71" t="str">
            <v>Quarterly</v>
          </cell>
          <cell r="M71">
            <v>44770</v>
          </cell>
          <cell r="N71" t="str">
            <v>YES</v>
          </cell>
          <cell r="O71">
            <v>0.53193242686444164</v>
          </cell>
        </row>
        <row r="72">
          <cell r="D72" t="str">
            <v>GB00B0LCW208</v>
          </cell>
          <cell r="E72" t="str">
            <v>IRET LN</v>
          </cell>
          <cell r="F72" t="str">
            <v>Y</v>
          </cell>
          <cell r="G72" t="str">
            <v>Rental</v>
          </cell>
          <cell r="H72" t="str">
            <v>Industrial/Office Mixed</v>
          </cell>
          <cell r="I72" t="str">
            <v>YES</v>
          </cell>
          <cell r="J72">
            <v>0.99839900000000004</v>
          </cell>
          <cell r="K72">
            <v>44651</v>
          </cell>
          <cell r="L72" t="str">
            <v>Quarterly</v>
          </cell>
          <cell r="M72">
            <v>44770</v>
          </cell>
          <cell r="N72" t="str">
            <v>YES</v>
          </cell>
          <cell r="O72">
            <v>-0.15333333333333332</v>
          </cell>
        </row>
        <row r="73">
          <cell r="D73" t="str">
            <v>BE0003678894</v>
          </cell>
          <cell r="E73" t="str">
            <v>BEFB BB</v>
          </cell>
          <cell r="F73" t="str">
            <v>Y</v>
          </cell>
          <cell r="G73" t="str">
            <v>Rental</v>
          </cell>
          <cell r="H73" t="str">
            <v>Office</v>
          </cell>
          <cell r="I73" t="str">
            <v>YES</v>
          </cell>
          <cell r="J73">
            <v>0.754552</v>
          </cell>
          <cell r="K73">
            <v>44651</v>
          </cell>
          <cell r="L73" t="str">
            <v>Quarterly</v>
          </cell>
          <cell r="M73">
            <v>44770</v>
          </cell>
          <cell r="N73" t="str">
            <v>YES</v>
          </cell>
          <cell r="O73">
            <v>-0.24238353661812939</v>
          </cell>
        </row>
        <row r="74">
          <cell r="D74" t="str">
            <v>SE0001664707</v>
          </cell>
          <cell r="E74" t="str">
            <v>CATE SS</v>
          </cell>
          <cell r="F74" t="str">
            <v>Y</v>
          </cell>
          <cell r="G74" t="str">
            <v>Rental</v>
          </cell>
          <cell r="H74" t="str">
            <v>Industrial</v>
          </cell>
          <cell r="I74" t="str">
            <v>NO</v>
          </cell>
          <cell r="J74">
            <v>0.66763988814195996</v>
          </cell>
          <cell r="K74">
            <v>44651</v>
          </cell>
          <cell r="L74" t="str">
            <v>Quarterly</v>
          </cell>
          <cell r="M74">
            <v>44770</v>
          </cell>
          <cell r="N74" t="str">
            <v>YES</v>
          </cell>
          <cell r="O74">
            <v>0.3314676616915424</v>
          </cell>
        </row>
        <row r="75">
          <cell r="D75" t="str">
            <v>GB00BYRJ5J14</v>
          </cell>
          <cell r="E75" t="str">
            <v>PHP LN</v>
          </cell>
          <cell r="F75" t="str">
            <v>Y</v>
          </cell>
          <cell r="G75" t="str">
            <v>Rental</v>
          </cell>
          <cell r="H75" t="str">
            <v>Health Care</v>
          </cell>
          <cell r="I75" t="str">
            <v>YES</v>
          </cell>
          <cell r="J75">
            <v>0.98674567288296</v>
          </cell>
          <cell r="K75">
            <v>44561</v>
          </cell>
          <cell r="L75" t="str">
            <v>Biannual</v>
          </cell>
          <cell r="M75">
            <v>44770</v>
          </cell>
          <cell r="N75" t="str">
            <v>YES</v>
          </cell>
          <cell r="O75">
            <v>0.2293967714528462</v>
          </cell>
        </row>
        <row r="76">
          <cell r="D76" t="str">
            <v>FR0013326246</v>
          </cell>
          <cell r="E76" t="str">
            <v>URW NA</v>
          </cell>
          <cell r="F76" t="str">
            <v>Y</v>
          </cell>
          <cell r="G76" t="str">
            <v>Rental</v>
          </cell>
          <cell r="H76" t="str">
            <v>Retail</v>
          </cell>
          <cell r="I76" t="str">
            <v>YES</v>
          </cell>
          <cell r="J76">
            <v>0.74076714810719002</v>
          </cell>
          <cell r="K76">
            <v>44561</v>
          </cell>
          <cell r="L76" t="str">
            <v>Biannual</v>
          </cell>
          <cell r="M76">
            <v>44770</v>
          </cell>
          <cell r="N76" t="str">
            <v>YES</v>
          </cell>
          <cell r="O76">
            <v>-0.5039888916940154</v>
          </cell>
        </row>
        <row r="77">
          <cell r="D77" t="str">
            <v>ES0105025003</v>
          </cell>
          <cell r="E77" t="str">
            <v>MRL SM</v>
          </cell>
          <cell r="F77" t="str">
            <v>Y</v>
          </cell>
          <cell r="G77" t="str">
            <v>Rental</v>
          </cell>
          <cell r="H77" t="str">
            <v>Diversified</v>
          </cell>
          <cell r="I77" t="str">
            <v>YES</v>
          </cell>
          <cell r="J77">
            <v>0.71287800000000001</v>
          </cell>
          <cell r="K77">
            <v>44651</v>
          </cell>
          <cell r="L77" t="str">
            <v>Quarterly</v>
          </cell>
          <cell r="M77">
            <v>44771</v>
          </cell>
          <cell r="N77" t="str">
            <v>YES</v>
          </cell>
          <cell r="O77">
            <v>-0.35477941176470595</v>
          </cell>
        </row>
        <row r="78">
          <cell r="D78" t="str">
            <v>BE0003593044</v>
          </cell>
          <cell r="E78" t="str">
            <v>COFB BB</v>
          </cell>
          <cell r="F78" t="str">
            <v>Y</v>
          </cell>
          <cell r="G78" t="str">
            <v>Rental</v>
          </cell>
          <cell r="H78" t="str">
            <v>Diversified</v>
          </cell>
          <cell r="I78" t="str">
            <v>YES</v>
          </cell>
          <cell r="J78">
            <v>1</v>
          </cell>
          <cell r="K78">
            <v>44561</v>
          </cell>
          <cell r="L78" t="str">
            <v>Quarterly</v>
          </cell>
          <cell r="M78">
            <v>44771</v>
          </cell>
          <cell r="N78" t="str">
            <v>YES</v>
          </cell>
          <cell r="O78">
            <v>0.11518036989562352</v>
          </cell>
        </row>
        <row r="79">
          <cell r="D79" t="str">
            <v>GB0006928617</v>
          </cell>
          <cell r="E79" t="str">
            <v>UTG LN</v>
          </cell>
          <cell r="F79" t="str">
            <v>Y</v>
          </cell>
          <cell r="G79" t="str">
            <v>Rental</v>
          </cell>
          <cell r="H79" t="str">
            <v>Residential</v>
          </cell>
          <cell r="I79" t="str">
            <v>YES</v>
          </cell>
          <cell r="J79">
            <v>0.79840883992233003</v>
          </cell>
          <cell r="K79">
            <v>44561</v>
          </cell>
          <cell r="L79" t="str">
            <v>Biannual</v>
          </cell>
          <cell r="M79">
            <v>44771</v>
          </cell>
          <cell r="N79" t="str">
            <v>YES</v>
          </cell>
          <cell r="O79">
            <v>0.25599409811877516</v>
          </cell>
        </row>
        <row r="80">
          <cell r="D80" t="str">
            <v>DE000A0HN5C6</v>
          </cell>
          <cell r="E80" t="str">
            <v>DWNI GR</v>
          </cell>
          <cell r="F80" t="str">
            <v>Y</v>
          </cell>
          <cell r="G80" t="str">
            <v>Rental</v>
          </cell>
          <cell r="H80" t="str">
            <v>Residential</v>
          </cell>
          <cell r="I80" t="str">
            <v>NO</v>
          </cell>
          <cell r="J80">
            <v>0.12396495408200001</v>
          </cell>
          <cell r="K80">
            <v>44377</v>
          </cell>
          <cell r="L80" t="str">
            <v>Quarterly</v>
          </cell>
          <cell r="M80">
            <v>44786</v>
          </cell>
          <cell r="N80" t="str">
            <v>YES</v>
          </cell>
          <cell r="O80">
            <v>-4.026475455046874E-2</v>
          </cell>
        </row>
        <row r="81">
          <cell r="D81" t="str">
            <v>NL0015000K93</v>
          </cell>
          <cell r="E81" t="str">
            <v xml:space="preserve">ECMPA NA </v>
          </cell>
          <cell r="F81" t="str">
            <v>Y</v>
          </cell>
          <cell r="G81" t="str">
            <v>Rental</v>
          </cell>
          <cell r="H81" t="str">
            <v>Retail</v>
          </cell>
          <cell r="I81" t="str">
            <v>YES</v>
          </cell>
          <cell r="J81">
            <v>0.96699999999999997</v>
          </cell>
          <cell r="K81">
            <v>44651</v>
          </cell>
          <cell r="L81" t="str">
            <v>Quarterly</v>
          </cell>
          <cell r="M81">
            <v>44774</v>
          </cell>
          <cell r="N81" t="str">
            <v>YES</v>
          </cell>
          <cell r="O81">
            <v>-0.41294752329573314</v>
          </cell>
        </row>
        <row r="82">
          <cell r="D82" t="str">
            <v>CH0118530366</v>
          </cell>
          <cell r="E82" t="str">
            <v>PEAN SW</v>
          </cell>
          <cell r="F82" t="str">
            <v>Y</v>
          </cell>
          <cell r="G82" t="str">
            <v>Rental</v>
          </cell>
          <cell r="H82" t="str">
            <v>Residential</v>
          </cell>
          <cell r="I82" t="str">
            <v>NO</v>
          </cell>
          <cell r="J82">
            <v>0.70632241935768003</v>
          </cell>
          <cell r="K82" t="str">
            <v>31 Deeember 2021</v>
          </cell>
          <cell r="L82" t="str">
            <v>Biannual</v>
          </cell>
          <cell r="M82">
            <v>44774</v>
          </cell>
          <cell r="N82" t="str">
            <v>NO</v>
          </cell>
          <cell r="O82">
            <v>-0.32381667918858026</v>
          </cell>
        </row>
        <row r="83">
          <cell r="D83" t="str">
            <v>GB00BG49KP99</v>
          </cell>
          <cell r="E83" t="str">
            <v>BBOX LN</v>
          </cell>
          <cell r="F83" t="str">
            <v>Y</v>
          </cell>
          <cell r="G83" t="str">
            <v>Rental</v>
          </cell>
          <cell r="H83" t="str">
            <v>Industrial</v>
          </cell>
          <cell r="I83" t="str">
            <v>YES</v>
          </cell>
          <cell r="J83">
            <v>0.99877300000000002</v>
          </cell>
          <cell r="K83">
            <v>44561</v>
          </cell>
          <cell r="L83" t="str">
            <v>Biannual</v>
          </cell>
          <cell r="M83">
            <v>44774</v>
          </cell>
          <cell r="N83" t="str">
            <v>YES</v>
          </cell>
          <cell r="O83">
            <v>6.818945246892838E-2</v>
          </cell>
        </row>
        <row r="84">
          <cell r="D84" t="str">
            <v>GB0033875286</v>
          </cell>
          <cell r="E84" t="str">
            <v>SLI LN</v>
          </cell>
          <cell r="F84" t="str">
            <v>Y</v>
          </cell>
          <cell r="G84" t="str">
            <v>Rental</v>
          </cell>
          <cell r="H84" t="str">
            <v>Industrial/Office Mixed</v>
          </cell>
          <cell r="I84" t="str">
            <v>YES</v>
          </cell>
          <cell r="J84">
            <v>0.99912609621000004</v>
          </cell>
          <cell r="K84">
            <v>44561</v>
          </cell>
          <cell r="L84" t="str">
            <v>Quarterly</v>
          </cell>
          <cell r="M84">
            <v>44775</v>
          </cell>
          <cell r="N84" t="str">
            <v>NO</v>
          </cell>
          <cell r="O84">
            <v>-0.1841584158415841</v>
          </cell>
        </row>
        <row r="85">
          <cell r="D85" t="str">
            <v>DE000A1ML7J1</v>
          </cell>
          <cell r="E85" t="str">
            <v>ANN GY</v>
          </cell>
          <cell r="F85" t="str">
            <v>Y</v>
          </cell>
          <cell r="G85" t="str">
            <v>Rental</v>
          </cell>
          <cell r="H85" t="str">
            <v>Residential</v>
          </cell>
          <cell r="I85" t="str">
            <v>NO</v>
          </cell>
          <cell r="J85">
            <v>1</v>
          </cell>
          <cell r="K85">
            <v>44651</v>
          </cell>
          <cell r="L85" t="str">
            <v>Quarterly</v>
          </cell>
          <cell r="M85">
            <v>44776</v>
          </cell>
          <cell r="N85" t="str">
            <v>YES</v>
          </cell>
          <cell r="O85">
            <v>-0.19527930763178591</v>
          </cell>
        </row>
        <row r="86">
          <cell r="D86" t="str">
            <v>BE0003746600</v>
          </cell>
          <cell r="E86" t="str">
            <v>INTO BB</v>
          </cell>
          <cell r="F86" t="str">
            <v>Y</v>
          </cell>
          <cell r="G86" t="str">
            <v>Rental</v>
          </cell>
          <cell r="H86" t="str">
            <v>Industrial/Office Mixed</v>
          </cell>
          <cell r="I86" t="str">
            <v>YES</v>
          </cell>
          <cell r="J86">
            <v>0.89649999999999996</v>
          </cell>
          <cell r="K86">
            <v>44651</v>
          </cell>
          <cell r="L86" t="str">
            <v>Quarterly</v>
          </cell>
          <cell r="M86">
            <v>44777</v>
          </cell>
          <cell r="N86" t="str">
            <v>YES</v>
          </cell>
          <cell r="O86">
            <v>2.3335883703136995E-2</v>
          </cell>
        </row>
        <row r="87">
          <cell r="D87" t="str">
            <v>IT0005322612</v>
          </cell>
          <cell r="E87" t="str">
            <v>IGD IM</v>
          </cell>
          <cell r="F87" t="str">
            <v>Y</v>
          </cell>
          <cell r="G87" t="str">
            <v>Rental</v>
          </cell>
          <cell r="H87" t="str">
            <v>Retail</v>
          </cell>
          <cell r="I87" t="str">
            <v>YES</v>
          </cell>
          <cell r="J87">
            <v>0.59079000114761004</v>
          </cell>
          <cell r="K87">
            <v>44561</v>
          </cell>
          <cell r="L87" t="str">
            <v>Biannual</v>
          </cell>
          <cell r="M87">
            <v>44777</v>
          </cell>
          <cell r="N87" t="str">
            <v>NO</v>
          </cell>
          <cell r="O87">
            <v>-0.65387906446092514</v>
          </cell>
        </row>
        <row r="88">
          <cell r="D88" t="str">
            <v>CH0011108872</v>
          </cell>
          <cell r="E88" t="str">
            <v>MOBN SW</v>
          </cell>
          <cell r="F88" t="str">
            <v>Y</v>
          </cell>
          <cell r="G88" t="str">
            <v>Rental</v>
          </cell>
          <cell r="H88" t="str">
            <v>Diversified</v>
          </cell>
          <cell r="I88" t="str">
            <v>NO</v>
          </cell>
          <cell r="J88">
            <v>0.97919999999999996</v>
          </cell>
          <cell r="K88">
            <v>44561</v>
          </cell>
          <cell r="L88" t="str">
            <v>Biannual</v>
          </cell>
          <cell r="M88">
            <v>44778</v>
          </cell>
          <cell r="N88" t="str">
            <v>YES</v>
          </cell>
          <cell r="O88">
            <v>-8.1291759465479951E-2</v>
          </cell>
        </row>
        <row r="89">
          <cell r="D89" t="str">
            <v>GB00BF044593</v>
          </cell>
          <cell r="E89" t="str">
            <v>CLI LN</v>
          </cell>
          <cell r="F89" t="str">
            <v>Y</v>
          </cell>
          <cell r="G89" t="str">
            <v>Rental</v>
          </cell>
          <cell r="H89" t="str">
            <v>Office</v>
          </cell>
          <cell r="I89" t="str">
            <v>NO</v>
          </cell>
          <cell r="J89">
            <v>0.38264296153999999</v>
          </cell>
          <cell r="K89">
            <v>44561</v>
          </cell>
          <cell r="L89" t="str">
            <v>Biannual</v>
          </cell>
          <cell r="M89">
            <v>44781</v>
          </cell>
          <cell r="N89" t="str">
            <v>YES</v>
          </cell>
          <cell r="O89">
            <v>-0.42286036036036034</v>
          </cell>
        </row>
        <row r="90">
          <cell r="D90" t="str">
            <v>DE000A3H2333</v>
          </cell>
          <cell r="E90" t="str">
            <v>HAB GR</v>
          </cell>
          <cell r="F90" t="str">
            <v>Y</v>
          </cell>
          <cell r="G90" t="str">
            <v>Rental</v>
          </cell>
          <cell r="H90" t="str">
            <v>Diversified</v>
          </cell>
          <cell r="I90" t="str">
            <v>YES</v>
          </cell>
          <cell r="J90">
            <v>0.87548202157752997</v>
          </cell>
          <cell r="K90">
            <v>44561</v>
          </cell>
          <cell r="L90" t="str">
            <v>Quarterly</v>
          </cell>
          <cell r="M90">
            <v>44782</v>
          </cell>
          <cell r="N90" t="str">
            <v>YES</v>
          </cell>
          <cell r="O90">
            <v>-0.25044971381847914</v>
          </cell>
        </row>
        <row r="91">
          <cell r="D91" t="str">
            <v>GB00BD9PXH49</v>
          </cell>
          <cell r="E91" t="str">
            <v>ASLI LN</v>
          </cell>
          <cell r="F91" t="str">
            <v>Y</v>
          </cell>
          <cell r="G91" t="str">
            <v>Rental</v>
          </cell>
          <cell r="H91" t="str">
            <v>Industrial</v>
          </cell>
          <cell r="I91" t="str">
            <v>NO</v>
          </cell>
          <cell r="J91">
            <v>0.94888000027263997</v>
          </cell>
          <cell r="K91">
            <v>44560</v>
          </cell>
          <cell r="L91" t="str">
            <v>Biannual</v>
          </cell>
          <cell r="M91">
            <v>44782</v>
          </cell>
          <cell r="N91" t="str">
            <v>YES</v>
          </cell>
          <cell r="O91">
            <v>-0.20610687022900753</v>
          </cell>
        </row>
        <row r="92">
          <cell r="D92" t="str">
            <v>BE0003851681</v>
          </cell>
          <cell r="E92" t="str">
            <v>AED BB</v>
          </cell>
          <cell r="F92" t="str">
            <v>Y</v>
          </cell>
          <cell r="G92" t="str">
            <v>Rental</v>
          </cell>
          <cell r="H92" t="str">
            <v>Health Care</v>
          </cell>
          <cell r="I92" t="str">
            <v>YES</v>
          </cell>
          <cell r="J92">
            <v>1</v>
          </cell>
          <cell r="K92">
            <v>44651</v>
          </cell>
          <cell r="L92" t="str">
            <v>Quarterly</v>
          </cell>
          <cell r="M92">
            <v>44784</v>
          </cell>
          <cell r="N92" t="str">
            <v>YES</v>
          </cell>
          <cell r="O92">
            <v>0.30803391199031083</v>
          </cell>
        </row>
        <row r="93">
          <cell r="D93" t="str">
            <v>DE0007480204</v>
          </cell>
          <cell r="E93" t="str">
            <v>DEQ GY</v>
          </cell>
          <cell r="F93" t="str">
            <v>Y</v>
          </cell>
          <cell r="G93" t="str">
            <v>Rental</v>
          </cell>
          <cell r="H93" t="str">
            <v>Retail</v>
          </cell>
          <cell r="I93" t="str">
            <v>NO</v>
          </cell>
          <cell r="J93">
            <v>0.82616494903304005</v>
          </cell>
          <cell r="K93">
            <v>44561</v>
          </cell>
          <cell r="L93" t="str">
            <v>Quarterly</v>
          </cell>
          <cell r="M93">
            <v>44784</v>
          </cell>
          <cell r="N93" t="str">
            <v>YES</v>
          </cell>
          <cell r="O93">
            <v>-0.49466562581316675</v>
          </cell>
        </row>
        <row r="94">
          <cell r="D94" t="str">
            <v>GB00BLWDVR75</v>
          </cell>
          <cell r="E94" t="str">
            <v>ESP LN</v>
          </cell>
          <cell r="F94" t="str">
            <v>Y</v>
          </cell>
          <cell r="G94" t="str">
            <v>Rental</v>
          </cell>
          <cell r="H94" t="str">
            <v>Residential</v>
          </cell>
          <cell r="I94" t="str">
            <v>YES</v>
          </cell>
          <cell r="J94">
            <v>0.97146100000000002</v>
          </cell>
          <cell r="K94">
            <v>44561</v>
          </cell>
          <cell r="L94" t="str">
            <v>Biannual</v>
          </cell>
          <cell r="M94">
            <v>44784</v>
          </cell>
          <cell r="N94" t="str">
            <v>YES</v>
          </cell>
          <cell r="O94">
            <v>-0.15238450074515653</v>
          </cell>
        </row>
        <row r="95">
          <cell r="D95" t="str">
            <v>LU0775917882</v>
          </cell>
          <cell r="E95" t="str">
            <v>GYC GR</v>
          </cell>
          <cell r="F95" t="str">
            <v>Y</v>
          </cell>
          <cell r="G95" t="str">
            <v>Rental</v>
          </cell>
          <cell r="H95" t="str">
            <v>Residential</v>
          </cell>
          <cell r="I95" t="str">
            <v>NO</v>
          </cell>
          <cell r="J95">
            <v>0.57410486565709995</v>
          </cell>
          <cell r="K95">
            <v>44651</v>
          </cell>
          <cell r="L95" t="str">
            <v>Quarterly</v>
          </cell>
          <cell r="M95">
            <v>44788</v>
          </cell>
          <cell r="N95" t="str">
            <v>YES</v>
          </cell>
          <cell r="O95">
            <v>-0.20182232346241469</v>
          </cell>
        </row>
        <row r="96">
          <cell r="D96" t="str">
            <v>FI4000312251</v>
          </cell>
          <cell r="E96" t="str">
            <v>KOJAMO FH</v>
          </cell>
          <cell r="F96" t="str">
            <v>Y</v>
          </cell>
          <cell r="G96" t="str">
            <v>Rental</v>
          </cell>
          <cell r="H96" t="str">
            <v>Residential</v>
          </cell>
          <cell r="I96" t="str">
            <v>NO</v>
          </cell>
          <cell r="J96">
            <v>0.78829326296972002</v>
          </cell>
          <cell r="K96">
            <v>44286</v>
          </cell>
          <cell r="L96" t="str">
            <v>Quarterly</v>
          </cell>
          <cell r="M96">
            <v>44791</v>
          </cell>
          <cell r="N96" t="str">
            <v>YES</v>
          </cell>
          <cell r="O96">
            <v>-0.1265402843601896</v>
          </cell>
        </row>
        <row r="97">
          <cell r="D97" t="str">
            <v>BE0003856730</v>
          </cell>
          <cell r="E97" t="str">
            <v>ASC BB</v>
          </cell>
          <cell r="F97" t="str">
            <v>Y</v>
          </cell>
          <cell r="G97" t="str">
            <v>Rental</v>
          </cell>
          <cell r="H97" t="str">
            <v>Retail</v>
          </cell>
          <cell r="I97" t="str">
            <v>YES</v>
          </cell>
          <cell r="J97">
            <v>0.78083687592669004</v>
          </cell>
          <cell r="K97">
            <v>44651</v>
          </cell>
          <cell r="L97" t="str">
            <v>Biannual</v>
          </cell>
          <cell r="M97">
            <v>44791</v>
          </cell>
          <cell r="N97" t="str">
            <v>YES</v>
          </cell>
          <cell r="O97">
            <v>-0.11916523283565528</v>
          </cell>
        </row>
        <row r="98">
          <cell r="D98" t="str">
            <v>LU1883301340</v>
          </cell>
          <cell r="E98" t="str">
            <v>SHU BB</v>
          </cell>
          <cell r="F98" t="str">
            <v>Y</v>
          </cell>
          <cell r="G98" t="str">
            <v>Rental</v>
          </cell>
          <cell r="H98" t="str">
            <v>Self Storage</v>
          </cell>
          <cell r="I98" t="str">
            <v>NO</v>
          </cell>
          <cell r="J98">
            <v>0.28247942465296999</v>
          </cell>
          <cell r="K98">
            <v>44561</v>
          </cell>
          <cell r="L98" t="str">
            <v>Biannual</v>
          </cell>
          <cell r="M98">
            <v>44792</v>
          </cell>
          <cell r="N98" t="str">
            <v>YES</v>
          </cell>
          <cell r="O98">
            <v>0.43474418147893701</v>
          </cell>
        </row>
        <row r="99">
          <cell r="D99" t="str">
            <v>GB00BK7YQK64</v>
          </cell>
          <cell r="E99" t="str">
            <v>HMSO LN</v>
          </cell>
          <cell r="F99" t="str">
            <v>Y</v>
          </cell>
          <cell r="G99" t="str">
            <v>Rental</v>
          </cell>
          <cell r="H99" t="str">
            <v>Retail</v>
          </cell>
          <cell r="I99" t="str">
            <v>YES</v>
          </cell>
          <cell r="J99">
            <v>0.99911401394999999</v>
          </cell>
          <cell r="K99">
            <v>44561</v>
          </cell>
          <cell r="L99" t="str">
            <v>Biannual</v>
          </cell>
          <cell r="M99">
            <v>44794</v>
          </cell>
          <cell r="N99" t="str">
            <v>YES</v>
          </cell>
          <cell r="O99">
            <v>-0.56212121212121224</v>
          </cell>
        </row>
        <row r="100">
          <cell r="D100" t="str">
            <v>CH0273774791</v>
          </cell>
          <cell r="E100" t="str">
            <v>IS SW</v>
          </cell>
          <cell r="F100" t="str">
            <v>Y</v>
          </cell>
          <cell r="G100" t="str">
            <v>Rental</v>
          </cell>
          <cell r="H100" t="str">
            <v>Diversified</v>
          </cell>
          <cell r="I100" t="str">
            <v>NO</v>
          </cell>
          <cell r="J100">
            <v>0.59</v>
          </cell>
          <cell r="K100">
            <v>44561</v>
          </cell>
          <cell r="L100" t="str">
            <v>Biannual</v>
          </cell>
          <cell r="M100">
            <v>44796</v>
          </cell>
          <cell r="N100" t="str">
            <v>NO</v>
          </cell>
          <cell r="O100">
            <v>0.56059897051941987</v>
          </cell>
        </row>
        <row r="101">
          <cell r="D101" t="str">
            <v>CH0008837566</v>
          </cell>
          <cell r="E101" t="str">
            <v>ALLN SW</v>
          </cell>
          <cell r="F101" t="str">
            <v>Y</v>
          </cell>
          <cell r="G101" t="str">
            <v>Rental</v>
          </cell>
          <cell r="H101" t="str">
            <v>Diversified</v>
          </cell>
          <cell r="I101" t="str">
            <v>NO</v>
          </cell>
          <cell r="J101">
            <v>0.88184027304336998</v>
          </cell>
          <cell r="K101">
            <v>44561</v>
          </cell>
          <cell r="L101" t="str">
            <v>Biannual</v>
          </cell>
          <cell r="M101">
            <v>44797</v>
          </cell>
          <cell r="N101" t="str">
            <v>NO</v>
          </cell>
          <cell r="O101">
            <v>-1.5988779803646547E-2</v>
          </cell>
        </row>
        <row r="102">
          <cell r="D102" t="str">
            <v>AT0000641352</v>
          </cell>
          <cell r="E102" t="str">
            <v>CAI AV</v>
          </cell>
          <cell r="F102" t="str">
            <v>Y</v>
          </cell>
          <cell r="G102" t="str">
            <v>Rental</v>
          </cell>
          <cell r="H102" t="str">
            <v>Office</v>
          </cell>
          <cell r="I102" t="str">
            <v>NO</v>
          </cell>
          <cell r="J102">
            <v>0.41203169225928998</v>
          </cell>
          <cell r="K102">
            <v>44651</v>
          </cell>
          <cell r="L102" t="str">
            <v>Quarterly</v>
          </cell>
          <cell r="M102">
            <v>44797</v>
          </cell>
          <cell r="N102" t="str">
            <v>YES</v>
          </cell>
          <cell r="O102">
            <v>-0.24028987867437568</v>
          </cell>
        </row>
        <row r="103">
          <cell r="D103" t="str">
            <v>LU1673108939</v>
          </cell>
          <cell r="E103" t="str">
            <v>AT1 GR</v>
          </cell>
          <cell r="F103" t="str">
            <v>Y</v>
          </cell>
          <cell r="G103" t="str">
            <v>Non-Rental</v>
          </cell>
          <cell r="H103" t="str">
            <v>Diversified</v>
          </cell>
          <cell r="I103" t="str">
            <v>NO</v>
          </cell>
          <cell r="J103">
            <v>0.9</v>
          </cell>
          <cell r="K103">
            <v>44651</v>
          </cell>
          <cell r="L103" t="str">
            <v>Quarterly</v>
          </cell>
          <cell r="M103">
            <v>44798</v>
          </cell>
          <cell r="N103" t="str">
            <v>YES</v>
          </cell>
          <cell r="O103">
            <v>-0.32019801980198026</v>
          </cell>
        </row>
        <row r="104">
          <cell r="D104" t="str">
            <v>CH0008038389</v>
          </cell>
          <cell r="E104" t="str">
            <v>SPSN SW</v>
          </cell>
          <cell r="F104" t="str">
            <v>Y</v>
          </cell>
          <cell r="G104" t="str">
            <v>Rental</v>
          </cell>
          <cell r="H104" t="str">
            <v>Diversified</v>
          </cell>
          <cell r="I104" t="str">
            <v>NO</v>
          </cell>
          <cell r="J104">
            <v>0.98757520346873995</v>
          </cell>
          <cell r="K104">
            <v>44561</v>
          </cell>
          <cell r="L104" t="str">
            <v>Biannual</v>
          </cell>
          <cell r="M104">
            <v>44798</v>
          </cell>
          <cell r="N104" t="str">
            <v>YES</v>
          </cell>
          <cell r="O104">
            <v>-8.1540359051660571E-3</v>
          </cell>
        </row>
        <row r="105">
          <cell r="D105" t="str">
            <v>CH0239518779</v>
          </cell>
          <cell r="E105" t="str">
            <v>HIAG SW</v>
          </cell>
          <cell r="F105" t="str">
            <v>Y</v>
          </cell>
          <cell r="G105" t="str">
            <v>Rental</v>
          </cell>
          <cell r="H105" t="str">
            <v>Diversified</v>
          </cell>
          <cell r="I105" t="str">
            <v>NO</v>
          </cell>
          <cell r="J105">
            <v>0.34680761252786002</v>
          </cell>
          <cell r="K105">
            <v>44926</v>
          </cell>
          <cell r="L105" t="str">
            <v>Biannual</v>
          </cell>
          <cell r="M105">
            <v>44799</v>
          </cell>
          <cell r="N105" t="str">
            <v>YES</v>
          </cell>
          <cell r="O105">
            <v>-0.13352007469654525</v>
          </cell>
        </row>
        <row r="106">
          <cell r="D106" t="str">
            <v>JE00B248KJ21</v>
          </cell>
          <cell r="E106" t="str">
            <v>PSDL LN</v>
          </cell>
          <cell r="F106" t="str">
            <v>Y</v>
          </cell>
          <cell r="G106" t="str">
            <v>Rental</v>
          </cell>
          <cell r="H106" t="str">
            <v>Residential</v>
          </cell>
          <cell r="I106" t="str">
            <v>NO</v>
          </cell>
          <cell r="J106">
            <v>0.85099999999999998</v>
          </cell>
          <cell r="K106">
            <v>44561</v>
          </cell>
          <cell r="L106" t="str">
            <v>Biannual</v>
          </cell>
          <cell r="M106">
            <v>44805</v>
          </cell>
          <cell r="N106" t="str">
            <v>YES</v>
          </cell>
          <cell r="O106">
            <v>-0.36851520572450802</v>
          </cell>
        </row>
        <row r="107">
          <cell r="D107" t="str">
            <v>GG00B4ZPCJ00</v>
          </cell>
          <cell r="E107" t="str">
            <v>FCPT LN</v>
          </cell>
          <cell r="F107" t="str">
            <v>Y</v>
          </cell>
          <cell r="G107" t="str">
            <v>Rental</v>
          </cell>
          <cell r="H107" t="str">
            <v>Diversified</v>
          </cell>
          <cell r="I107" t="str">
            <v>YES</v>
          </cell>
          <cell r="J107">
            <v>0.65803164269000003</v>
          </cell>
          <cell r="K107">
            <v>44561</v>
          </cell>
          <cell r="L107" t="str">
            <v>Quarterly</v>
          </cell>
          <cell r="M107">
            <v>44816</v>
          </cell>
          <cell r="N107" t="str">
            <v>NO</v>
          </cell>
          <cell r="O107">
            <v>-0.12509252405625471</v>
          </cell>
        </row>
        <row r="108">
          <cell r="D108" t="str">
            <v>GG00BYV2ZQ34</v>
          </cell>
          <cell r="E108" t="str">
            <v>RGL LN</v>
          </cell>
          <cell r="F108" t="str">
            <v>Y</v>
          </cell>
          <cell r="G108" t="str">
            <v>Rental</v>
          </cell>
          <cell r="H108" t="str">
            <v>Office</v>
          </cell>
          <cell r="I108" t="str">
            <v>YES</v>
          </cell>
          <cell r="J108">
            <v>0.85185600904344005</v>
          </cell>
          <cell r="K108">
            <v>44561</v>
          </cell>
          <cell r="L108" t="str">
            <v>Biannual</v>
          </cell>
          <cell r="M108">
            <v>44819</v>
          </cell>
          <cell r="N108" t="str">
            <v>YES</v>
          </cell>
          <cell r="O108">
            <v>-0.12860082304526754</v>
          </cell>
        </row>
        <row r="109">
          <cell r="D109" t="str">
            <v>GB00BYV8MN78</v>
          </cell>
          <cell r="E109" t="str">
            <v>SHED LN Equity</v>
          </cell>
          <cell r="F109" t="str">
            <v>Y</v>
          </cell>
          <cell r="G109" t="str">
            <v>Rental</v>
          </cell>
          <cell r="H109" t="str">
            <v>Industrial</v>
          </cell>
          <cell r="I109" t="str">
            <v>YES</v>
          </cell>
          <cell r="J109">
            <v>0.97544844767348005</v>
          </cell>
          <cell r="K109">
            <v>44651</v>
          </cell>
          <cell r="L109" t="str">
            <v>Biannual</v>
          </cell>
          <cell r="M109">
            <v>44834</v>
          </cell>
          <cell r="N109" t="str">
            <v>YES</v>
          </cell>
          <cell r="O109">
            <v>0.19384563001425836</v>
          </cell>
        </row>
        <row r="110">
          <cell r="D110" t="str">
            <v>SE0005127818</v>
          </cell>
          <cell r="E110" t="str">
            <v>SAGAB SS</v>
          </cell>
          <cell r="F110" t="str">
            <v>Y</v>
          </cell>
          <cell r="G110" t="str">
            <v>Rental</v>
          </cell>
          <cell r="H110" t="str">
            <v>Industrial/Office Mixed</v>
          </cell>
          <cell r="I110" t="str">
            <v>NO</v>
          </cell>
          <cell r="J110">
            <v>0.59099999999999997</v>
          </cell>
          <cell r="K110">
            <v>44651</v>
          </cell>
          <cell r="L110" t="str">
            <v>Quarterly</v>
          </cell>
          <cell r="M110">
            <v>44861</v>
          </cell>
          <cell r="N110" t="str">
            <v>NO</v>
          </cell>
          <cell r="O110">
            <v>1.575024201355276</v>
          </cell>
        </row>
        <row r="111">
          <cell r="D111" t="str">
            <v>GB00BG382L74</v>
          </cell>
          <cell r="E111" t="str">
            <v>EBOX LN</v>
          </cell>
          <cell r="F111" t="str">
            <v>Y</v>
          </cell>
          <cell r="G111" t="str">
            <v>Rental</v>
          </cell>
          <cell r="H111" t="str">
            <v>Industrial</v>
          </cell>
          <cell r="I111" t="str">
            <v>NO</v>
          </cell>
          <cell r="J111">
            <v>0.99957759663000001</v>
          </cell>
          <cell r="K111">
            <v>44651</v>
          </cell>
          <cell r="L111" t="str">
            <v>Biannual</v>
          </cell>
          <cell r="M111">
            <v>44866</v>
          </cell>
          <cell r="N111" t="str">
            <v>YES</v>
          </cell>
          <cell r="O111">
            <v>-0.31982182628062361</v>
          </cell>
        </row>
        <row r="112">
          <cell r="D112" t="str">
            <v>GB00BYW0PQ60</v>
          </cell>
          <cell r="E112" t="str">
            <v>LAND LN</v>
          </cell>
          <cell r="F112" t="str">
            <v>Y</v>
          </cell>
          <cell r="G112" t="str">
            <v>Rental</v>
          </cell>
          <cell r="H112" t="str">
            <v>Diversified</v>
          </cell>
          <cell r="I112" t="str">
            <v>YES</v>
          </cell>
          <cell r="J112">
            <v>0.96017937749000004</v>
          </cell>
          <cell r="K112">
            <v>44651</v>
          </cell>
          <cell r="L112" t="str">
            <v>Biannual</v>
          </cell>
          <cell r="M112">
            <v>44880</v>
          </cell>
          <cell r="N112" t="str">
            <v>YES</v>
          </cell>
          <cell r="O112">
            <v>-0.30996332518337621</v>
          </cell>
        </row>
        <row r="113">
          <cell r="D113" t="str">
            <v>GB00B04V1276</v>
          </cell>
          <cell r="E113" t="str">
            <v>GRI LN</v>
          </cell>
          <cell r="F113" t="str">
            <v>Y</v>
          </cell>
          <cell r="G113" t="str">
            <v>Non-Rental</v>
          </cell>
          <cell r="H113" t="str">
            <v>Residential</v>
          </cell>
          <cell r="I113" t="str">
            <v>NO</v>
          </cell>
          <cell r="J113">
            <v>0.98147233941000001</v>
          </cell>
          <cell r="K113">
            <v>44651</v>
          </cell>
          <cell r="L113" t="str">
            <v>Biannual</v>
          </cell>
          <cell r="M113">
            <v>44882</v>
          </cell>
          <cell r="N113" t="str">
            <v>YES</v>
          </cell>
          <cell r="O113">
            <v>-4.2195909580193591E-2</v>
          </cell>
        </row>
        <row r="114">
          <cell r="D114" t="str">
            <v>GB0001367019</v>
          </cell>
          <cell r="E114" t="str">
            <v>BLND LN</v>
          </cell>
          <cell r="F114" t="str">
            <v>Y</v>
          </cell>
          <cell r="G114" t="str">
            <v>Rental</v>
          </cell>
          <cell r="H114" t="str">
            <v>Diversified</v>
          </cell>
          <cell r="I114" t="str">
            <v>YES</v>
          </cell>
          <cell r="J114">
            <v>0.99693128544999998</v>
          </cell>
          <cell r="K114">
            <v>44651</v>
          </cell>
          <cell r="L114" t="str">
            <v>Biannual</v>
          </cell>
          <cell r="M114">
            <v>44882</v>
          </cell>
          <cell r="N114" t="str">
            <v>YES</v>
          </cell>
          <cell r="O114">
            <v>-0.30121457489878545</v>
          </cell>
        </row>
        <row r="115">
          <cell r="D115" t="str">
            <v>GB00B4WFW713</v>
          </cell>
          <cell r="E115" t="str">
            <v>LMP LN</v>
          </cell>
          <cell r="F115" t="str">
            <v>Y</v>
          </cell>
          <cell r="G115" t="str">
            <v>Rental</v>
          </cell>
          <cell r="H115" t="str">
            <v>Diversified</v>
          </cell>
          <cell r="I115" t="str">
            <v>YES</v>
          </cell>
          <cell r="J115">
            <v>0.96693970059956003</v>
          </cell>
          <cell r="K115">
            <v>44651</v>
          </cell>
          <cell r="L115" t="str">
            <v>Biannual</v>
          </cell>
          <cell r="M115">
            <v>44883</v>
          </cell>
          <cell r="N115" t="str">
            <v>YES</v>
          </cell>
          <cell r="O115">
            <v>4.7204968944098979E-3</v>
          </cell>
        </row>
        <row r="116">
          <cell r="D116" t="str">
            <v>GB00BVGBWW93</v>
          </cell>
          <cell r="E116" t="str">
            <v>AGR LN</v>
          </cell>
          <cell r="F116" t="str">
            <v>Y</v>
          </cell>
          <cell r="G116" t="str">
            <v>Rental</v>
          </cell>
          <cell r="H116" t="str">
            <v>Health Care</v>
          </cell>
          <cell r="I116" t="str">
            <v>YES</v>
          </cell>
          <cell r="J116">
            <v>0.98171066840999999</v>
          </cell>
          <cell r="K116">
            <v>44651</v>
          </cell>
          <cell r="L116" t="str">
            <v>Biannual</v>
          </cell>
          <cell r="M116">
            <v>44884</v>
          </cell>
          <cell r="N116" t="str">
            <v>YES</v>
          </cell>
          <cell r="O116">
            <v>3.997895844292465E-2</v>
          </cell>
        </row>
        <row r="117">
          <cell r="D117" t="str">
            <v>GB00BF5H9P87</v>
          </cell>
          <cell r="E117" t="str">
            <v>GPOR LN</v>
          </cell>
          <cell r="F117" t="str">
            <v>Y</v>
          </cell>
          <cell r="G117" t="str">
            <v>Rental</v>
          </cell>
          <cell r="H117" t="str">
            <v>Office</v>
          </cell>
          <cell r="I117" t="str">
            <v>YES</v>
          </cell>
          <cell r="J117">
            <v>0.99705545817999996</v>
          </cell>
          <cell r="K117">
            <v>44651</v>
          </cell>
          <cell r="L117" t="str">
            <v>Biannual</v>
          </cell>
          <cell r="M117">
            <v>44884</v>
          </cell>
          <cell r="N117" t="str">
            <v>YES</v>
          </cell>
          <cell r="O117">
            <v>-0.20560928433268866</v>
          </cell>
        </row>
        <row r="118">
          <cell r="D118" t="str">
            <v>GB00B19Z2J52</v>
          </cell>
          <cell r="E118" t="str">
            <v>UKCM LN</v>
          </cell>
          <cell r="F118" t="str">
            <v>Y</v>
          </cell>
          <cell r="G118" t="str">
            <v>Rental</v>
          </cell>
          <cell r="H118" t="str">
            <v>Diversified</v>
          </cell>
          <cell r="I118" t="str">
            <v>YES</v>
          </cell>
          <cell r="J118">
            <v>0.56591465358922999</v>
          </cell>
          <cell r="K118">
            <v>44561</v>
          </cell>
          <cell r="L118" t="str">
            <v>Biannual</v>
          </cell>
          <cell r="M118">
            <v>44887</v>
          </cell>
          <cell r="N118" t="str">
            <v>NO</v>
          </cell>
          <cell r="O118">
            <v>-0.15352697095435686</v>
          </cell>
        </row>
        <row r="119">
          <cell r="D119" t="str">
            <v>BE0003770840</v>
          </cell>
          <cell r="E119" t="str">
            <v>LEAS BB</v>
          </cell>
          <cell r="F119" t="str">
            <v>Y</v>
          </cell>
          <cell r="G119" t="str">
            <v>Rental</v>
          </cell>
          <cell r="H119" t="str">
            <v>Diversified</v>
          </cell>
          <cell r="I119" t="str">
            <v>YES</v>
          </cell>
          <cell r="J119">
            <v>0.41</v>
          </cell>
          <cell r="K119">
            <v>44377</v>
          </cell>
          <cell r="L119" t="str">
            <v>Quarterly</v>
          </cell>
          <cell r="M119">
            <v>44926</v>
          </cell>
          <cell r="N119" t="str">
            <v>YES</v>
          </cell>
          <cell r="O119">
            <v>-0.2554922701383241</v>
          </cell>
        </row>
        <row r="120">
          <cell r="D120" t="str">
            <v>ES0105015012</v>
          </cell>
          <cell r="E120" t="str">
            <v>LRE SM</v>
          </cell>
          <cell r="F120" t="str">
            <v>Y</v>
          </cell>
          <cell r="G120" t="str">
            <v>Rental</v>
          </cell>
          <cell r="H120" t="str">
            <v>Retail</v>
          </cell>
          <cell r="I120" t="str">
            <v>YES</v>
          </cell>
          <cell r="J120">
            <v>0.70828435557669001</v>
          </cell>
          <cell r="K120">
            <v>44651</v>
          </cell>
          <cell r="L120" t="str">
            <v>Biannual</v>
          </cell>
          <cell r="M120" t="str">
            <v>j29/07/2022</v>
          </cell>
          <cell r="N120" t="str">
            <v>YES</v>
          </cell>
          <cell r="O120">
            <v>-0.52857142857142858</v>
          </cell>
        </row>
        <row r="121">
          <cell r="D121" t="str">
            <v>DE0005008007</v>
          </cell>
          <cell r="E121" t="str">
            <v>ADL GR</v>
          </cell>
          <cell r="F121" t="str">
            <v/>
          </cell>
          <cell r="J121" t="str">
            <v/>
          </cell>
          <cell r="K121" t="str">
            <v>OUT</v>
          </cell>
          <cell r="L121" t="str">
            <v>Quarterly</v>
          </cell>
          <cell r="M121" t="str">
            <v>OUT</v>
          </cell>
          <cell r="N121" t="str">
            <v>YES</v>
          </cell>
          <cell r="O121" t="str">
            <v>OUT</v>
          </cell>
        </row>
        <row r="122">
          <cell r="F122" t="str">
            <v/>
          </cell>
          <cell r="J122" t="str">
            <v/>
          </cell>
          <cell r="K122" t="str">
            <v>OUT</v>
          </cell>
          <cell r="M122" t="str">
            <v>OUT</v>
          </cell>
          <cell r="N122" t="str">
            <v>YES</v>
          </cell>
          <cell r="O122" t="str">
            <v>OUT</v>
          </cell>
        </row>
        <row r="123">
          <cell r="D123" t="str">
            <v>DE000A0LD2U1</v>
          </cell>
          <cell r="E123" t="str">
            <v>AOX GY</v>
          </cell>
          <cell r="F123" t="str">
            <v/>
          </cell>
          <cell r="J123" t="str">
            <v/>
          </cell>
          <cell r="K123" t="str">
            <v>OUT</v>
          </cell>
          <cell r="L123" t="str">
            <v>Quarterly</v>
          </cell>
          <cell r="M123" t="str">
            <v>OUT</v>
          </cell>
          <cell r="N123" t="str">
            <v>YES</v>
          </cell>
          <cell r="O123" t="str">
            <v>OUT</v>
          </cell>
        </row>
        <row r="124">
          <cell r="F124" t="str">
            <v/>
          </cell>
          <cell r="J124" t="str">
            <v/>
          </cell>
          <cell r="K124" t="str">
            <v>OUT</v>
          </cell>
          <cell r="M124" t="str">
            <v>OUT</v>
          </cell>
          <cell r="O124" t="str">
            <v>OUT</v>
          </cell>
        </row>
        <row r="125">
          <cell r="D125" t="str">
            <v>ES0105026001</v>
          </cell>
          <cell r="E125" t="str">
            <v>AXIA SM</v>
          </cell>
          <cell r="F125" t="str">
            <v/>
          </cell>
          <cell r="J125" t="str">
            <v/>
          </cell>
          <cell r="K125" t="str">
            <v>OUT</v>
          </cell>
          <cell r="L125" t="str">
            <v>Biannual</v>
          </cell>
          <cell r="M125" t="str">
            <v>OUT</v>
          </cell>
          <cell r="N125" t="str">
            <v>YES</v>
          </cell>
          <cell r="O125" t="str">
            <v>OUT</v>
          </cell>
        </row>
        <row r="126">
          <cell r="F126" t="str">
            <v/>
          </cell>
          <cell r="J126" t="str">
            <v/>
          </cell>
          <cell r="K126" t="str">
            <v>OUT</v>
          </cell>
          <cell r="M126" t="str">
            <v>OUT</v>
          </cell>
          <cell r="O126" t="str">
            <v>OUT</v>
          </cell>
        </row>
        <row r="127">
          <cell r="D127" t="str">
            <v>AT00BUWOG001</v>
          </cell>
          <cell r="E127" t="str">
            <v>BWO GR</v>
          </cell>
          <cell r="F127" t="str">
            <v/>
          </cell>
          <cell r="J127" t="str">
            <v/>
          </cell>
          <cell r="K127" t="str">
            <v>OUT</v>
          </cell>
          <cell r="L127" t="str">
            <v>Quarterly</v>
          </cell>
          <cell r="M127" t="str">
            <v>OUT</v>
          </cell>
          <cell r="N127" t="str">
            <v>YES</v>
          </cell>
          <cell r="O127" t="str">
            <v>OUT</v>
          </cell>
        </row>
        <row r="128">
          <cell r="D128" t="str">
            <v>GB0001741544</v>
          </cell>
          <cell r="E128" t="str">
            <v>CAL LN</v>
          </cell>
          <cell r="F128" t="str">
            <v/>
          </cell>
          <cell r="J128" t="str">
            <v/>
          </cell>
          <cell r="K128" t="str">
            <v>OUT</v>
          </cell>
          <cell r="L128" t="str">
            <v>Biannual</v>
          </cell>
          <cell r="M128" t="str">
            <v>OUT</v>
          </cell>
          <cell r="N128" t="str">
            <v>YES</v>
          </cell>
          <cell r="O128" t="str">
            <v>OUT</v>
          </cell>
        </row>
        <row r="129">
          <cell r="F129" t="str">
            <v/>
          </cell>
          <cell r="J129" t="str">
            <v/>
          </cell>
          <cell r="K129" t="str">
            <v>OUT</v>
          </cell>
          <cell r="M129" t="str">
            <v>OUT</v>
          </cell>
          <cell r="N129" t="str">
            <v>YES</v>
          </cell>
          <cell r="O129" t="str">
            <v>OUT</v>
          </cell>
        </row>
        <row r="130">
          <cell r="D130" t="str">
            <v>GB0002502036</v>
          </cell>
          <cell r="E130" t="str">
            <v>DJAN LN</v>
          </cell>
          <cell r="F130" t="str">
            <v/>
          </cell>
          <cell r="J130" t="str">
            <v/>
          </cell>
          <cell r="K130" t="str">
            <v>OUT</v>
          </cell>
          <cell r="L130" t="str">
            <v>Biannual</v>
          </cell>
          <cell r="M130" t="str">
            <v>OUT</v>
          </cell>
          <cell r="N130" t="str">
            <v>NO</v>
          </cell>
          <cell r="O130" t="str">
            <v>OUT</v>
          </cell>
        </row>
        <row r="131">
          <cell r="D131" t="str">
            <v>DE000A1X3XX4</v>
          </cell>
          <cell r="E131" t="str">
            <v>DAZ GY</v>
          </cell>
          <cell r="F131" t="str">
            <v/>
          </cell>
          <cell r="J131" t="str">
            <v/>
          </cell>
          <cell r="K131" t="str">
            <v>OUT</v>
          </cell>
          <cell r="L131" t="str">
            <v>Quarterly</v>
          </cell>
          <cell r="M131" t="str">
            <v>OUT</v>
          </cell>
          <cell r="N131" t="str">
            <v>YES</v>
          </cell>
          <cell r="O131" t="str">
            <v>OUT</v>
          </cell>
        </row>
        <row r="132">
          <cell r="D132" t="str">
            <v>FR0000034431</v>
          </cell>
          <cell r="E132" t="str">
            <v>FDPA FP</v>
          </cell>
          <cell r="F132" t="str">
            <v/>
          </cell>
          <cell r="J132" t="str">
            <v/>
          </cell>
          <cell r="K132" t="str">
            <v>OUT</v>
          </cell>
          <cell r="M132" t="str">
            <v>OUT</v>
          </cell>
          <cell r="O132" t="str">
            <v>OUT</v>
          </cell>
        </row>
        <row r="133">
          <cell r="D133" t="str">
            <v>GB00B8460Z43</v>
          </cell>
          <cell r="E133" t="str">
            <v>DIGS LN</v>
          </cell>
          <cell r="F133" t="str">
            <v/>
          </cell>
          <cell r="J133" t="str">
            <v/>
          </cell>
          <cell r="K133" t="str">
            <v>OUT</v>
          </cell>
          <cell r="L133" t="str">
            <v>Biannual</v>
          </cell>
          <cell r="M133" t="str">
            <v>OUT</v>
          </cell>
          <cell r="N133" t="str">
            <v>YES</v>
          </cell>
          <cell r="O133" t="str">
            <v>OUT</v>
          </cell>
        </row>
        <row r="134">
          <cell r="D134" t="str">
            <v>IE00BBR67J55</v>
          </cell>
          <cell r="E134" t="str">
            <v>GRN ID</v>
          </cell>
          <cell r="F134" t="str">
            <v/>
          </cell>
          <cell r="J134" t="str">
            <v/>
          </cell>
          <cell r="K134" t="str">
            <v>OUT</v>
          </cell>
          <cell r="L134" t="str">
            <v>Biannual</v>
          </cell>
          <cell r="M134" t="str">
            <v>OUT</v>
          </cell>
          <cell r="N134" t="str">
            <v>YES</v>
          </cell>
          <cell r="O134" t="str">
            <v>OUT</v>
          </cell>
        </row>
        <row r="135">
          <cell r="D135" t="str">
            <v>GB00B0PPFY88</v>
          </cell>
          <cell r="E135" t="str">
            <v>HSTN LN</v>
          </cell>
          <cell r="F135" t="str">
            <v/>
          </cell>
          <cell r="J135" t="str">
            <v/>
          </cell>
          <cell r="K135" t="str">
            <v>OUT</v>
          </cell>
          <cell r="L135" t="str">
            <v>Biannual</v>
          </cell>
          <cell r="M135" t="str">
            <v>OUT</v>
          </cell>
          <cell r="N135" t="str">
            <v>YES</v>
          </cell>
          <cell r="O135" t="str">
            <v>OUT</v>
          </cell>
        </row>
        <row r="136">
          <cell r="D136" t="str">
            <v>SE0005594728</v>
          </cell>
          <cell r="E136" t="str">
            <v>DCARB SS Equity</v>
          </cell>
          <cell r="F136" t="str">
            <v/>
          </cell>
          <cell r="J136" t="str">
            <v/>
          </cell>
          <cell r="K136" t="str">
            <v>OUT</v>
          </cell>
          <cell r="L136" t="str">
            <v>Quarterly</v>
          </cell>
          <cell r="M136" t="str">
            <v>OUT</v>
          </cell>
          <cell r="N136" t="str">
            <v>YES</v>
          </cell>
          <cell r="O136" t="str">
            <v>OUT</v>
          </cell>
        </row>
        <row r="137">
          <cell r="D137">
            <v>0</v>
          </cell>
          <cell r="E137" t="str">
            <v>HEMF SS Equity</v>
          </cell>
          <cell r="F137" t="str">
            <v/>
          </cell>
          <cell r="J137" t="str">
            <v/>
          </cell>
          <cell r="K137" t="str">
            <v>OUT</v>
          </cell>
          <cell r="M137" t="str">
            <v>OUT</v>
          </cell>
          <cell r="N137" t="str">
            <v>YES</v>
          </cell>
          <cell r="O137" t="str">
            <v>OUT</v>
          </cell>
        </row>
        <row r="138">
          <cell r="D138" t="str">
            <v>ES0105019006</v>
          </cell>
          <cell r="E138" t="str">
            <v>HIS SM</v>
          </cell>
          <cell r="F138" t="str">
            <v/>
          </cell>
          <cell r="J138" t="str">
            <v/>
          </cell>
          <cell r="K138" t="str">
            <v>OUT</v>
          </cell>
          <cell r="L138" t="str">
            <v>Quarterly</v>
          </cell>
          <cell r="M138" t="str">
            <v>OUT</v>
          </cell>
          <cell r="N138" t="str">
            <v>YES</v>
          </cell>
          <cell r="O138" t="str">
            <v>OUT</v>
          </cell>
        </row>
        <row r="139">
          <cell r="D139" t="str">
            <v>GB0006834344</v>
          </cell>
          <cell r="E139" t="str">
            <v>INTU LN</v>
          </cell>
          <cell r="F139" t="str">
            <v/>
          </cell>
          <cell r="J139" t="str">
            <v/>
          </cell>
          <cell r="K139" t="str">
            <v>OUT</v>
          </cell>
          <cell r="L139" t="str">
            <v>Biannual</v>
          </cell>
          <cell r="M139" t="str">
            <v>OUT</v>
          </cell>
          <cell r="N139" t="str">
            <v>YES</v>
          </cell>
          <cell r="O139" t="str">
            <v>OUT</v>
          </cell>
        </row>
        <row r="140">
          <cell r="D140" t="str">
            <v>JE00BJT32513</v>
          </cell>
          <cell r="E140" t="str">
            <v>KWE LN</v>
          </cell>
          <cell r="F140" t="str">
            <v/>
          </cell>
          <cell r="J140" t="str">
            <v/>
          </cell>
          <cell r="K140" t="str">
            <v>OUT</v>
          </cell>
          <cell r="L140" t="str">
            <v>Biannual</v>
          </cell>
          <cell r="M140" t="str">
            <v>OUT</v>
          </cell>
          <cell r="N140" t="str">
            <v>YES</v>
          </cell>
          <cell r="O140" t="str">
            <v>OUT</v>
          </cell>
        </row>
        <row r="141">
          <cell r="D141" t="str">
            <v>SE0006593919</v>
          </cell>
          <cell r="E141" t="str">
            <v>KLOV SS</v>
          </cell>
          <cell r="F141" t="str">
            <v/>
          </cell>
          <cell r="J141" t="str">
            <v/>
          </cell>
          <cell r="K141" t="str">
            <v>OUT</v>
          </cell>
          <cell r="L141" t="str">
            <v>Quarterly</v>
          </cell>
          <cell r="M141" t="str">
            <v>OUT</v>
          </cell>
          <cell r="N141" t="str">
            <v>YES</v>
          </cell>
          <cell r="O141" t="str">
            <v>OUT</v>
          </cell>
        </row>
        <row r="142">
          <cell r="D142" t="str">
            <v>SE0000549412</v>
          </cell>
          <cell r="E142" t="str">
            <v>KLED SS</v>
          </cell>
          <cell r="F142" t="str">
            <v/>
          </cell>
          <cell r="J142" t="str">
            <v/>
          </cell>
          <cell r="K142" t="str">
            <v>OUT</v>
          </cell>
          <cell r="L142" t="str">
            <v>Quarterly</v>
          </cell>
          <cell r="M142" t="str">
            <v>OUT</v>
          </cell>
          <cell r="N142" t="str">
            <v>YES</v>
          </cell>
          <cell r="O142" t="str">
            <v>OUT</v>
          </cell>
        </row>
        <row r="143">
          <cell r="F143" t="str">
            <v/>
          </cell>
          <cell r="J143" t="str">
            <v/>
          </cell>
          <cell r="K143" t="str">
            <v>OUT</v>
          </cell>
          <cell r="M143" t="str">
            <v>OUT</v>
          </cell>
          <cell r="N143" t="str">
            <v>NO</v>
          </cell>
          <cell r="O143" t="str">
            <v>OUT</v>
          </cell>
        </row>
        <row r="144">
          <cell r="E144" t="str">
            <v>NPRO NO</v>
          </cell>
          <cell r="F144" t="str">
            <v/>
          </cell>
          <cell r="J144" t="str">
            <v/>
          </cell>
          <cell r="K144" t="str">
            <v>OUT</v>
          </cell>
          <cell r="L144" t="str">
            <v>Quarterly</v>
          </cell>
          <cell r="M144" t="str">
            <v>OUT</v>
          </cell>
          <cell r="O144" t="str">
            <v>OUT</v>
          </cell>
        </row>
        <row r="145">
          <cell r="D145" t="str">
            <v>IM00BH3JLY32</v>
          </cell>
          <cell r="E145" t="str">
            <v>RDI LN</v>
          </cell>
          <cell r="F145" t="str">
            <v/>
          </cell>
          <cell r="J145" t="str">
            <v/>
          </cell>
          <cell r="K145" t="str">
            <v>OUT</v>
          </cell>
          <cell r="L145" t="str">
            <v>Biannual</v>
          </cell>
          <cell r="M145" t="str">
            <v>OUT</v>
          </cell>
          <cell r="N145" t="str">
            <v>YES</v>
          </cell>
          <cell r="O145" t="str">
            <v>OUT</v>
          </cell>
        </row>
        <row r="146">
          <cell r="D146" t="str">
            <v>SE0009161052</v>
          </cell>
          <cell r="E146" t="str">
            <v>SAGAA SS</v>
          </cell>
          <cell r="F146" t="str">
            <v/>
          </cell>
          <cell r="J146" t="str">
            <v/>
          </cell>
          <cell r="K146" t="str">
            <v>OUT</v>
          </cell>
          <cell r="L146" t="str">
            <v>Quarterly</v>
          </cell>
          <cell r="M146" t="str">
            <v>OUT</v>
          </cell>
          <cell r="N146" t="str">
            <v>NO</v>
          </cell>
          <cell r="O146" t="str">
            <v>OUT</v>
          </cell>
        </row>
        <row r="147">
          <cell r="D147" t="str">
            <v>FI0009006829</v>
          </cell>
          <cell r="E147" t="str">
            <v>SDA1V FH</v>
          </cell>
          <cell r="F147" t="str">
            <v/>
          </cell>
          <cell r="J147" t="str">
            <v/>
          </cell>
          <cell r="K147" t="str">
            <v>OUT</v>
          </cell>
          <cell r="L147" t="str">
            <v>Quarterly</v>
          </cell>
          <cell r="M147" t="str">
            <v>OUT</v>
          </cell>
          <cell r="N147" t="str">
            <v>YES</v>
          </cell>
          <cell r="O147" t="str">
            <v>OUT</v>
          </cell>
        </row>
        <row r="148">
          <cell r="F148" t="str">
            <v/>
          </cell>
          <cell r="J148" t="str">
            <v/>
          </cell>
          <cell r="K148" t="str">
            <v>OUT</v>
          </cell>
          <cell r="L148" t="str">
            <v>Quarterly</v>
          </cell>
          <cell r="M148" t="str">
            <v>OUT</v>
          </cell>
          <cell r="N148" t="str">
            <v>YES</v>
          </cell>
          <cell r="O148" t="str">
            <v>OUT</v>
          </cell>
        </row>
        <row r="149">
          <cell r="D149" t="str">
            <v>DE000A12B8Z4</v>
          </cell>
          <cell r="E149" t="str">
            <v>TLG GR</v>
          </cell>
          <cell r="F149" t="str">
            <v/>
          </cell>
          <cell r="J149" t="str">
            <v/>
          </cell>
          <cell r="K149" t="str">
            <v>OUT</v>
          </cell>
          <cell r="L149" t="str">
            <v>Quarterly</v>
          </cell>
          <cell r="M149" t="str">
            <v>OUT</v>
          </cell>
          <cell r="N149" t="str">
            <v>YES</v>
          </cell>
          <cell r="O149" t="str">
            <v>OUT</v>
          </cell>
        </row>
        <row r="150">
          <cell r="D150" t="str">
            <v>SE0005932795</v>
          </cell>
          <cell r="E150" t="str">
            <v>VICPB SS</v>
          </cell>
          <cell r="F150" t="str">
            <v/>
          </cell>
          <cell r="J150" t="str">
            <v/>
          </cell>
          <cell r="K150" t="str">
            <v>OUT</v>
          </cell>
          <cell r="L150" t="str">
            <v>Quarterly</v>
          </cell>
          <cell r="M150" t="str">
            <v>OUT</v>
          </cell>
          <cell r="N150" t="str">
            <v>YES</v>
          </cell>
          <cell r="O150" t="str">
            <v>OUT</v>
          </cell>
        </row>
        <row r="151">
          <cell r="D151" t="str">
            <v>DE000A1X3X33</v>
          </cell>
          <cell r="E151" t="str">
            <v>WCMK GR</v>
          </cell>
          <cell r="F151" t="str">
            <v/>
          </cell>
          <cell r="J151" t="str">
            <v/>
          </cell>
          <cell r="K151" t="str">
            <v>OUT</v>
          </cell>
          <cell r="L151" t="str">
            <v>Quarterly</v>
          </cell>
          <cell r="M151" t="str">
            <v>OUT</v>
          </cell>
          <cell r="N151" t="str">
            <v>YES</v>
          </cell>
          <cell r="O151" t="str">
            <v>OUT</v>
          </cell>
        </row>
        <row r="152">
          <cell r="D152" t="str">
            <v>BE0003724383</v>
          </cell>
          <cell r="E152" t="str">
            <v>WEHB BB</v>
          </cell>
          <cell r="F152" t="str">
            <v/>
          </cell>
          <cell r="J152" t="str">
            <v/>
          </cell>
          <cell r="K152" t="str">
            <v>OUT</v>
          </cell>
          <cell r="L152" t="str">
            <v>Biannual</v>
          </cell>
          <cell r="M152" t="str">
            <v>OUT</v>
          </cell>
          <cell r="N152" t="str">
            <v>NO</v>
          </cell>
          <cell r="O152" t="str">
            <v>OUT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81"/>
  <sheetViews>
    <sheetView zoomScale="70" zoomScaleNormal="70" workbookViewId="0">
      <pane xSplit="1" ySplit="10" topLeftCell="B12" activePane="bottomRight" state="frozen"/>
      <selection pane="topRight" activeCell="B1" sqref="B1"/>
      <selection pane="bottomLeft" activeCell="A11" sqref="A11"/>
      <selection pane="bottomRight" activeCell="G8" sqref="G8"/>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t="s">
        <v>295</v>
      </c>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219</v>
      </c>
      <c r="B8" s="6"/>
      <c r="D8" s="9"/>
    </row>
    <row r="9" spans="1:9" ht="14.45" customHeight="1" x14ac:dyDescent="0.25">
      <c r="A9" s="39">
        <v>44682</v>
      </c>
      <c r="B9" s="12"/>
      <c r="C9" s="11"/>
    </row>
    <row r="10" spans="1:9" x14ac:dyDescent="0.2">
      <c r="A10" s="19" t="s">
        <v>220</v>
      </c>
      <c r="B10" s="20" t="s">
        <v>216</v>
      </c>
      <c r="C10" s="19" t="s">
        <v>32</v>
      </c>
      <c r="D10" s="20" t="s">
        <v>33</v>
      </c>
      <c r="E10" s="20" t="s">
        <v>34</v>
      </c>
      <c r="F10" s="20" t="s">
        <v>217</v>
      </c>
      <c r="G10" s="20" t="s">
        <v>218</v>
      </c>
    </row>
    <row r="11" spans="1:9" x14ac:dyDescent="0.2">
      <c r="A11" s="5" t="s">
        <v>156</v>
      </c>
      <c r="B11" s="6" t="s">
        <v>35</v>
      </c>
      <c r="C11" s="5" t="s">
        <v>157</v>
      </c>
      <c r="D11" s="6" t="s">
        <v>36</v>
      </c>
      <c r="E11" s="6" t="s">
        <v>40</v>
      </c>
      <c r="F11" s="6" t="s">
        <v>38</v>
      </c>
      <c r="G11" s="24">
        <f>VLOOKUP(C11,[1]DATA!$D:$O,12,)</f>
        <v>0.30803391199031083</v>
      </c>
      <c r="I11" s="41"/>
    </row>
    <row r="12" spans="1:9" x14ac:dyDescent="0.2">
      <c r="A12" s="5" t="s">
        <v>158</v>
      </c>
      <c r="B12" s="6" t="s">
        <v>11</v>
      </c>
      <c r="C12" s="5" t="s">
        <v>159</v>
      </c>
      <c r="D12" s="6" t="s">
        <v>36</v>
      </c>
      <c r="E12" s="6" t="s">
        <v>40</v>
      </c>
      <c r="F12" s="6" t="s">
        <v>38</v>
      </c>
      <c r="G12" s="24">
        <f>VLOOKUP(C12,[1]DATA!$D:$O,12,)</f>
        <v>0.2293967714528462</v>
      </c>
      <c r="I12" s="41"/>
    </row>
    <row r="13" spans="1:9" x14ac:dyDescent="0.2">
      <c r="A13" s="5" t="s">
        <v>168</v>
      </c>
      <c r="B13" s="6" t="s">
        <v>11</v>
      </c>
      <c r="C13" s="5" t="s">
        <v>169</v>
      </c>
      <c r="D13" s="6" t="s">
        <v>36</v>
      </c>
      <c r="E13" s="6" t="s">
        <v>40</v>
      </c>
      <c r="F13" s="6" t="s">
        <v>38</v>
      </c>
      <c r="G13" s="24">
        <f>VLOOKUP(C13,[1]DATA!$D:$O,12,)</f>
        <v>3.997895844292465E-2</v>
      </c>
      <c r="I13" s="41"/>
    </row>
    <row r="14" spans="1:9" x14ac:dyDescent="0.2">
      <c r="A14" s="5" t="s">
        <v>39</v>
      </c>
      <c r="B14" s="6" t="s">
        <v>11</v>
      </c>
      <c r="C14" s="5" t="s">
        <v>228</v>
      </c>
      <c r="D14" s="6" t="s">
        <v>36</v>
      </c>
      <c r="E14" s="6" t="s">
        <v>40</v>
      </c>
      <c r="F14" s="6" t="s">
        <v>38</v>
      </c>
      <c r="G14" s="24">
        <f>VLOOKUP(C14,[1]DATA!$D:$O,12,)</f>
        <v>-7.1556350626116316E-3</v>
      </c>
      <c r="I14" s="41"/>
    </row>
    <row r="15" spans="1:9" x14ac:dyDescent="0.2">
      <c r="A15" s="5" t="s">
        <v>227</v>
      </c>
      <c r="B15" s="6" t="s">
        <v>11</v>
      </c>
      <c r="C15" s="5" t="s">
        <v>226</v>
      </c>
      <c r="D15" s="6" t="s">
        <v>36</v>
      </c>
      <c r="E15" s="6" t="s">
        <v>40</v>
      </c>
      <c r="F15" s="6" t="s">
        <v>38</v>
      </c>
      <c r="G15" s="24">
        <f>VLOOKUP(C15,[1]DATA!$D:$O,12,)</f>
        <v>7.8365901106239644E-2</v>
      </c>
      <c r="I15" s="41"/>
    </row>
    <row r="16" spans="1:9" x14ac:dyDescent="0.2">
      <c r="A16" s="5" t="s">
        <v>41</v>
      </c>
      <c r="B16" s="6" t="s">
        <v>35</v>
      </c>
      <c r="C16" s="5" t="s">
        <v>232</v>
      </c>
      <c r="D16" s="6" t="s">
        <v>36</v>
      </c>
      <c r="E16" s="6" t="s">
        <v>42</v>
      </c>
      <c r="F16" s="6" t="s">
        <v>38</v>
      </c>
      <c r="G16" s="24">
        <f>VLOOKUP(C16,[1]DATA!$D:$O,12,)</f>
        <v>0.52396449704142256</v>
      </c>
      <c r="I16" s="41"/>
    </row>
    <row r="17" spans="1:9" x14ac:dyDescent="0.2">
      <c r="A17" s="5" t="s">
        <v>161</v>
      </c>
      <c r="B17" s="6" t="s">
        <v>35</v>
      </c>
      <c r="C17" s="5" t="s">
        <v>162</v>
      </c>
      <c r="D17" s="6" t="s">
        <v>36</v>
      </c>
      <c r="E17" s="6" t="s">
        <v>42</v>
      </c>
      <c r="F17" s="6" t="s">
        <v>38</v>
      </c>
      <c r="G17" s="24">
        <f>VLOOKUP(C17,[1]DATA!$D:$O,12,)</f>
        <v>0.44927536231884058</v>
      </c>
      <c r="I17" s="41"/>
    </row>
    <row r="18" spans="1:9" x14ac:dyDescent="0.2">
      <c r="A18" s="5" t="s">
        <v>150</v>
      </c>
      <c r="B18" s="6" t="s">
        <v>58</v>
      </c>
      <c r="C18" s="5" t="s">
        <v>151</v>
      </c>
      <c r="D18" s="6" t="s">
        <v>36</v>
      </c>
      <c r="E18" s="6" t="s">
        <v>42</v>
      </c>
      <c r="F18" s="6" t="s">
        <v>50</v>
      </c>
      <c r="G18" s="24">
        <f>VLOOKUP(C18,[1]DATA!$D:$O,12,)</f>
        <v>0.3314676616915424</v>
      </c>
      <c r="I18" s="41"/>
    </row>
    <row r="19" spans="1:9" x14ac:dyDescent="0.2">
      <c r="A19" s="5" t="s">
        <v>174</v>
      </c>
      <c r="B19" s="6" t="s">
        <v>11</v>
      </c>
      <c r="C19" s="5" t="s">
        <v>175</v>
      </c>
      <c r="D19" s="6" t="s">
        <v>36</v>
      </c>
      <c r="E19" s="6" t="s">
        <v>42</v>
      </c>
      <c r="F19" s="6" t="s">
        <v>38</v>
      </c>
      <c r="G19" s="24">
        <f>VLOOKUP(C19,[1]DATA!$D:$O,12,)</f>
        <v>2.5226555340596812E-2</v>
      </c>
      <c r="I19" s="41"/>
    </row>
    <row r="20" spans="1:9" x14ac:dyDescent="0.2">
      <c r="A20" s="5" t="s">
        <v>76</v>
      </c>
      <c r="B20" s="6" t="s">
        <v>11</v>
      </c>
      <c r="C20" s="5" t="s">
        <v>77</v>
      </c>
      <c r="D20" s="6" t="s">
        <v>36</v>
      </c>
      <c r="E20" s="6" t="s">
        <v>42</v>
      </c>
      <c r="F20" s="6" t="s">
        <v>38</v>
      </c>
      <c r="G20" s="24">
        <f>VLOOKUP(C20,[1]DATA!$D:$O,12,)</f>
        <v>6.818945246892838E-2</v>
      </c>
      <c r="I20" s="41"/>
    </row>
    <row r="21" spans="1:9" x14ac:dyDescent="0.2">
      <c r="A21" s="5" t="s">
        <v>241</v>
      </c>
      <c r="B21" s="6" t="s">
        <v>11</v>
      </c>
      <c r="C21" s="5" t="s">
        <v>242</v>
      </c>
      <c r="D21" s="6" t="s">
        <v>36</v>
      </c>
      <c r="E21" s="6" t="s">
        <v>42</v>
      </c>
      <c r="F21" s="6" t="s">
        <v>50</v>
      </c>
      <c r="G21" s="24">
        <f>VLOOKUP(C21,[1]DATA!$D:$O,12,)</f>
        <v>-0.20610687022900753</v>
      </c>
      <c r="I21" s="41"/>
    </row>
    <row r="22" spans="1:9" x14ac:dyDescent="0.2">
      <c r="A22" s="5" t="s">
        <v>237</v>
      </c>
      <c r="B22" s="6" t="s">
        <v>11</v>
      </c>
      <c r="C22" s="5" t="s">
        <v>238</v>
      </c>
      <c r="D22" s="6" t="s">
        <v>36</v>
      </c>
      <c r="E22" s="6" t="s">
        <v>42</v>
      </c>
      <c r="F22" s="6" t="s">
        <v>50</v>
      </c>
      <c r="G22" s="24">
        <f>VLOOKUP(C22,[1]DATA!$D:$O,12,)</f>
        <v>-0.31982182628062361</v>
      </c>
      <c r="I22" s="41"/>
    </row>
    <row r="23" spans="1:9" x14ac:dyDescent="0.2">
      <c r="A23" s="13" t="s">
        <v>285</v>
      </c>
      <c r="B23" s="6" t="s">
        <v>11</v>
      </c>
      <c r="C23" s="5" t="s">
        <v>286</v>
      </c>
      <c r="D23" s="6" t="s">
        <v>36</v>
      </c>
      <c r="E23" s="6" t="s">
        <v>42</v>
      </c>
      <c r="F23" s="6" t="s">
        <v>38</v>
      </c>
      <c r="G23" s="24">
        <f>VLOOKUP(C23,[1]DATA!$D:$O,12,)</f>
        <v>0.19384563001425836</v>
      </c>
      <c r="I23" s="41"/>
    </row>
    <row r="24" spans="1:9" x14ac:dyDescent="0.2">
      <c r="A24" s="5" t="s">
        <v>96</v>
      </c>
      <c r="B24" s="6" t="s">
        <v>58</v>
      </c>
      <c r="C24" s="5" t="s">
        <v>97</v>
      </c>
      <c r="D24" s="6" t="s">
        <v>36</v>
      </c>
      <c r="E24" s="6" t="s">
        <v>98</v>
      </c>
      <c r="F24" s="6" t="s">
        <v>50</v>
      </c>
      <c r="G24" s="24">
        <f>VLOOKUP(C24,[1]DATA!$D:$O,12,)</f>
        <v>0.2567865003668377</v>
      </c>
      <c r="I24" s="41"/>
    </row>
    <row r="25" spans="1:9" x14ac:dyDescent="0.2">
      <c r="A25" s="5" t="s">
        <v>139</v>
      </c>
      <c r="B25" s="6" t="s">
        <v>58</v>
      </c>
      <c r="C25" s="5" t="s">
        <v>140</v>
      </c>
      <c r="D25" s="6" t="s">
        <v>36</v>
      </c>
      <c r="E25" s="6" t="s">
        <v>98</v>
      </c>
      <c r="F25" s="6" t="s">
        <v>50</v>
      </c>
      <c r="G25" s="24">
        <f>VLOOKUP(C25,[1]DATA!$D:$O,12,)</f>
        <v>-0.2051675977653632</v>
      </c>
      <c r="I25" s="41"/>
    </row>
    <row r="26" spans="1:9" x14ac:dyDescent="0.2">
      <c r="A26" s="5" t="s">
        <v>287</v>
      </c>
      <c r="B26" s="6" t="s">
        <v>35</v>
      </c>
      <c r="C26" s="5" t="s">
        <v>119</v>
      </c>
      <c r="D26" s="6" t="s">
        <v>36</v>
      </c>
      <c r="E26" s="6" t="s">
        <v>98</v>
      </c>
      <c r="F26" s="6" t="s">
        <v>38</v>
      </c>
      <c r="G26" s="24">
        <f>VLOOKUP(C26,[1]DATA!$D:$O,12,)</f>
        <v>2.3335883703136995E-2</v>
      </c>
      <c r="I26" s="41"/>
    </row>
    <row r="27" spans="1:9" x14ac:dyDescent="0.2">
      <c r="A27" s="5" t="s">
        <v>120</v>
      </c>
      <c r="B27" s="6" t="s">
        <v>11</v>
      </c>
      <c r="C27" s="5" t="s">
        <v>121</v>
      </c>
      <c r="D27" s="6" t="s">
        <v>36</v>
      </c>
      <c r="E27" s="6" t="s">
        <v>98</v>
      </c>
      <c r="F27" s="6" t="s">
        <v>38</v>
      </c>
      <c r="G27" s="24">
        <f>VLOOKUP(C27,[1]DATA!$D:$O,12,)</f>
        <v>-0.15333333333333332</v>
      </c>
      <c r="I27" s="41"/>
    </row>
    <row r="28" spans="1:9" x14ac:dyDescent="0.2">
      <c r="A28" s="5" t="s">
        <v>190</v>
      </c>
      <c r="B28" s="6" t="s">
        <v>11</v>
      </c>
      <c r="C28" s="5" t="s">
        <v>191</v>
      </c>
      <c r="D28" s="6" t="s">
        <v>36</v>
      </c>
      <c r="E28" s="6" t="s">
        <v>98</v>
      </c>
      <c r="F28" s="6" t="s">
        <v>38</v>
      </c>
      <c r="G28" s="24">
        <f>VLOOKUP(C28,[1]DATA!$D:$O,12,)</f>
        <v>-0.1841584158415841</v>
      </c>
      <c r="I28" s="41"/>
    </row>
    <row r="29" spans="1:9" x14ac:dyDescent="0.2">
      <c r="A29" s="5" t="s">
        <v>288</v>
      </c>
      <c r="B29" s="6" t="s">
        <v>58</v>
      </c>
      <c r="C29" s="5" t="s">
        <v>267</v>
      </c>
      <c r="D29" s="6" t="s">
        <v>36</v>
      </c>
      <c r="E29" s="6" t="s">
        <v>98</v>
      </c>
      <c r="F29" s="6" t="s">
        <v>50</v>
      </c>
      <c r="G29" s="24">
        <f>VLOOKUP(C29,[1]DATA!$D:$O,12,)</f>
        <v>-0.37068130448821446</v>
      </c>
      <c r="I29" s="41"/>
    </row>
    <row r="30" spans="1:9" x14ac:dyDescent="0.2">
      <c r="A30" s="5" t="s">
        <v>289</v>
      </c>
      <c r="B30" s="6" t="s">
        <v>58</v>
      </c>
      <c r="C30" s="5" t="s">
        <v>250</v>
      </c>
      <c r="D30" s="6" t="s">
        <v>36</v>
      </c>
      <c r="E30" s="6" t="s">
        <v>98</v>
      </c>
      <c r="F30" s="6" t="s">
        <v>50</v>
      </c>
      <c r="G30" s="24">
        <f>VLOOKUP(C30,[1]DATA!$D:$O,12,)</f>
        <v>1.575024201355276</v>
      </c>
      <c r="I30" s="41"/>
    </row>
    <row r="31" spans="1:9" x14ac:dyDescent="0.2">
      <c r="A31" s="5" t="s">
        <v>290</v>
      </c>
      <c r="B31" s="6" t="s">
        <v>58</v>
      </c>
      <c r="C31" s="5" t="s">
        <v>269</v>
      </c>
      <c r="D31" s="6" t="s">
        <v>36</v>
      </c>
      <c r="E31" s="6" t="s">
        <v>98</v>
      </c>
      <c r="F31" s="6" t="s">
        <v>50</v>
      </c>
      <c r="G31" s="24">
        <f>VLOOKUP(C31,[1]DATA!$D:$O,12,)</f>
        <v>-0.1436056490710349</v>
      </c>
      <c r="I31" s="41"/>
    </row>
    <row r="32" spans="1:9" x14ac:dyDescent="0.2">
      <c r="A32" s="5" t="s">
        <v>124</v>
      </c>
      <c r="B32" s="6" t="s">
        <v>58</v>
      </c>
      <c r="C32" s="5" t="s">
        <v>125</v>
      </c>
      <c r="D32" s="6" t="s">
        <v>36</v>
      </c>
      <c r="E32" s="6" t="s">
        <v>126</v>
      </c>
      <c r="F32" s="6" t="s">
        <v>50</v>
      </c>
      <c r="G32" s="24">
        <f>VLOOKUP(C32,[1]DATA!$D:$O,12,)</f>
        <v>-0.21894732751753498</v>
      </c>
      <c r="I32" s="41"/>
    </row>
    <row r="33" spans="1:9" x14ac:dyDescent="0.2">
      <c r="A33" s="5" t="s">
        <v>131</v>
      </c>
      <c r="B33" s="6" t="s">
        <v>132</v>
      </c>
      <c r="C33" s="5" t="s">
        <v>133</v>
      </c>
      <c r="D33" s="6" t="s">
        <v>36</v>
      </c>
      <c r="E33" s="6" t="s">
        <v>53</v>
      </c>
      <c r="F33" s="6" t="s">
        <v>50</v>
      </c>
      <c r="G33" s="24">
        <f>VLOOKUP(C33,[1]DATA!$D:$O,12,)</f>
        <v>-0.3240909090909091</v>
      </c>
      <c r="I33" s="41"/>
    </row>
    <row r="34" spans="1:9" x14ac:dyDescent="0.2">
      <c r="A34" s="5" t="s">
        <v>82</v>
      </c>
      <c r="B34" s="6" t="s">
        <v>83</v>
      </c>
      <c r="C34" s="5" t="s">
        <v>84</v>
      </c>
      <c r="D34" s="6" t="s">
        <v>36</v>
      </c>
      <c r="E34" s="6" t="s">
        <v>53</v>
      </c>
      <c r="F34" s="6" t="s">
        <v>50</v>
      </c>
      <c r="G34" s="24">
        <f>VLOOKUP(C34,[1]DATA!$D:$O,12,)</f>
        <v>-0.24028987867437568</v>
      </c>
      <c r="I34" s="41"/>
    </row>
    <row r="35" spans="1:9" x14ac:dyDescent="0.2">
      <c r="A35" s="5" t="s">
        <v>137</v>
      </c>
      <c r="B35" s="6" t="s">
        <v>58</v>
      </c>
      <c r="C35" s="5" t="s">
        <v>138</v>
      </c>
      <c r="D35" s="6" t="s">
        <v>36</v>
      </c>
      <c r="E35" s="6" t="s">
        <v>53</v>
      </c>
      <c r="F35" s="6" t="s">
        <v>50</v>
      </c>
      <c r="G35" s="24">
        <f>VLOOKUP(C35,[1]DATA!$D:$O,12,)</f>
        <v>-0.24245472837022131</v>
      </c>
      <c r="I35" s="41"/>
    </row>
    <row r="36" spans="1:9" x14ac:dyDescent="0.2">
      <c r="A36" s="5" t="s">
        <v>170</v>
      </c>
      <c r="B36" s="6" t="s">
        <v>11</v>
      </c>
      <c r="C36" s="5" t="s">
        <v>171</v>
      </c>
      <c r="D36" s="6" t="s">
        <v>36</v>
      </c>
      <c r="E36" s="6" t="s">
        <v>53</v>
      </c>
      <c r="F36" s="6" t="s">
        <v>38</v>
      </c>
      <c r="G36" s="24">
        <f>VLOOKUP(C36,[1]DATA!$D:$O,12,)</f>
        <v>-0.12860082304526754</v>
      </c>
      <c r="I36" s="41"/>
    </row>
    <row r="37" spans="1:9" x14ac:dyDescent="0.2">
      <c r="A37" s="5" t="s">
        <v>101</v>
      </c>
      <c r="B37" s="6" t="s">
        <v>11</v>
      </c>
      <c r="C37" s="5" t="s">
        <v>102</v>
      </c>
      <c r="D37" s="6" t="s">
        <v>36</v>
      </c>
      <c r="E37" s="6" t="s">
        <v>53</v>
      </c>
      <c r="F37" s="6" t="s">
        <v>38</v>
      </c>
      <c r="G37" s="24">
        <f>VLOOKUP(C37,[1]DATA!$D:$O,12,)</f>
        <v>-0.25494071146245056</v>
      </c>
      <c r="I37" s="41"/>
    </row>
    <row r="38" spans="1:9" x14ac:dyDescent="0.2">
      <c r="A38" s="5" t="s">
        <v>188</v>
      </c>
      <c r="B38" s="6" t="s">
        <v>73</v>
      </c>
      <c r="C38" s="5" t="s">
        <v>189</v>
      </c>
      <c r="D38" s="6" t="s">
        <v>36</v>
      </c>
      <c r="E38" s="6" t="s">
        <v>53</v>
      </c>
      <c r="F38" s="6" t="s">
        <v>38</v>
      </c>
      <c r="G38" s="24">
        <f>VLOOKUP(C38,[1]DATA!$D:$O,12,)</f>
        <v>-0.24990194796705401</v>
      </c>
      <c r="I38" s="41"/>
    </row>
    <row r="39" spans="1:9" x14ac:dyDescent="0.2">
      <c r="A39" s="5" t="s">
        <v>178</v>
      </c>
      <c r="B39" s="6" t="s">
        <v>11</v>
      </c>
      <c r="C39" s="5" t="s">
        <v>179</v>
      </c>
      <c r="D39" s="6" t="s">
        <v>36</v>
      </c>
      <c r="E39" s="6" t="s">
        <v>53</v>
      </c>
      <c r="F39" s="6" t="s">
        <v>50</v>
      </c>
      <c r="G39" s="24">
        <f>VLOOKUP(C39,[1]DATA!$D:$O,12,)</f>
        <v>-0.21994657168299203</v>
      </c>
      <c r="I39" s="41"/>
    </row>
    <row r="40" spans="1:9" x14ac:dyDescent="0.2">
      <c r="A40" s="5" t="s">
        <v>186</v>
      </c>
      <c r="B40" s="6" t="s">
        <v>146</v>
      </c>
      <c r="C40" s="5" t="s">
        <v>187</v>
      </c>
      <c r="D40" s="6" t="s">
        <v>36</v>
      </c>
      <c r="E40" s="6" t="s">
        <v>53</v>
      </c>
      <c r="F40" s="6" t="s">
        <v>38</v>
      </c>
      <c r="G40" s="24">
        <f>VLOOKUP(C40,[1]DATA!$D:$O,12,)</f>
        <v>-0.41447536379882721</v>
      </c>
      <c r="I40" s="41"/>
    </row>
    <row r="41" spans="1:9" x14ac:dyDescent="0.2">
      <c r="A41" s="5" t="s">
        <v>212</v>
      </c>
      <c r="B41" s="6" t="s">
        <v>11</v>
      </c>
      <c r="C41" s="5" t="s">
        <v>213</v>
      </c>
      <c r="D41" s="6" t="s">
        <v>36</v>
      </c>
      <c r="E41" s="6" t="s">
        <v>53</v>
      </c>
      <c r="F41" s="6" t="s">
        <v>38</v>
      </c>
      <c r="G41" s="24">
        <f>VLOOKUP(C41,[1]DATA!$D:$O,12,)</f>
        <v>-0.35430784123910941</v>
      </c>
      <c r="I41" s="41"/>
    </row>
    <row r="42" spans="1:9" x14ac:dyDescent="0.2">
      <c r="A42" s="5" t="s">
        <v>154</v>
      </c>
      <c r="B42" s="6" t="s">
        <v>55</v>
      </c>
      <c r="C42" s="5" t="s">
        <v>155</v>
      </c>
      <c r="D42" s="6" t="s">
        <v>36</v>
      </c>
      <c r="E42" s="6" t="s">
        <v>53</v>
      </c>
      <c r="F42" s="6" t="s">
        <v>38</v>
      </c>
      <c r="G42" s="24">
        <f>VLOOKUP(C42,[1]DATA!$D:$O,12,)</f>
        <v>-0.3986808354708673</v>
      </c>
      <c r="I42" s="41"/>
    </row>
    <row r="43" spans="1:9" x14ac:dyDescent="0.2">
      <c r="A43" s="5" t="s">
        <v>243</v>
      </c>
      <c r="B43" s="6" t="s">
        <v>11</v>
      </c>
      <c r="C43" s="5" t="s">
        <v>244</v>
      </c>
      <c r="D43" s="6" t="s">
        <v>36</v>
      </c>
      <c r="E43" s="6" t="s">
        <v>53</v>
      </c>
      <c r="F43" s="6" t="s">
        <v>50</v>
      </c>
      <c r="G43" s="24">
        <f>VLOOKUP(C43,[1]DATA!$D:$O,12,)</f>
        <v>-0.42286036036036034</v>
      </c>
      <c r="I43" s="41"/>
    </row>
    <row r="44" spans="1:9" x14ac:dyDescent="0.2">
      <c r="A44" s="5" t="s">
        <v>182</v>
      </c>
      <c r="B44" s="6" t="s">
        <v>166</v>
      </c>
      <c r="C44" s="5" t="s">
        <v>183</v>
      </c>
      <c r="D44" s="6" t="s">
        <v>36</v>
      </c>
      <c r="E44" s="6" t="s">
        <v>53</v>
      </c>
      <c r="F44" s="6" t="s">
        <v>38</v>
      </c>
      <c r="G44" s="24">
        <f>VLOOKUP(C44,[1]DATA!$D:$O,12,)</f>
        <v>-7.3623188405797069E-2</v>
      </c>
      <c r="I44" s="41"/>
    </row>
    <row r="45" spans="1:9" x14ac:dyDescent="0.2">
      <c r="A45" s="5" t="s">
        <v>78</v>
      </c>
      <c r="B45" s="6" t="s">
        <v>35</v>
      </c>
      <c r="C45" s="5" t="s">
        <v>79</v>
      </c>
      <c r="D45" s="6" t="s">
        <v>36</v>
      </c>
      <c r="E45" s="6" t="s">
        <v>53</v>
      </c>
      <c r="F45" s="6" t="s">
        <v>38</v>
      </c>
      <c r="G45" s="24">
        <f>VLOOKUP(C45,[1]DATA!$D:$O,12,)</f>
        <v>-0.24238353661812939</v>
      </c>
      <c r="I45" s="41"/>
    </row>
    <row r="46" spans="1:9" x14ac:dyDescent="0.2">
      <c r="A46" s="5" t="s">
        <v>152</v>
      </c>
      <c r="B46" s="6" t="s">
        <v>35</v>
      </c>
      <c r="C46" s="5" t="s">
        <v>153</v>
      </c>
      <c r="D46" s="6" t="s">
        <v>36</v>
      </c>
      <c r="E46" s="6" t="s">
        <v>48</v>
      </c>
      <c r="F46" s="6" t="s">
        <v>38</v>
      </c>
      <c r="G46" s="24">
        <f>VLOOKUP(C46,[1]DATA!$D:$O,12,)</f>
        <v>0.23458376156217864</v>
      </c>
      <c r="I46" s="41"/>
    </row>
    <row r="47" spans="1:9" x14ac:dyDescent="0.2">
      <c r="A47" s="5" t="s">
        <v>143</v>
      </c>
      <c r="B47" s="6" t="s">
        <v>11</v>
      </c>
      <c r="C47" s="5" t="s">
        <v>144</v>
      </c>
      <c r="D47" s="6" t="s">
        <v>36</v>
      </c>
      <c r="E47" s="6" t="s">
        <v>48</v>
      </c>
      <c r="F47" s="6" t="s">
        <v>38</v>
      </c>
      <c r="G47" s="24">
        <f>VLOOKUP(C47,[1]DATA!$D:$O,12,)</f>
        <v>0.25599409811877516</v>
      </c>
      <c r="I47" s="41"/>
    </row>
    <row r="48" spans="1:9" x14ac:dyDescent="0.2">
      <c r="A48" s="5" t="s">
        <v>172</v>
      </c>
      <c r="B48" s="6" t="s">
        <v>51</v>
      </c>
      <c r="C48" s="5" t="s">
        <v>173</v>
      </c>
      <c r="D48" s="6" t="s">
        <v>36</v>
      </c>
      <c r="E48" s="6" t="s">
        <v>48</v>
      </c>
      <c r="F48" s="6" t="s">
        <v>50</v>
      </c>
      <c r="G48" s="24">
        <f>VLOOKUP(C48,[1]DATA!$D:$O,12,)</f>
        <v>7.0866141732283561E-2</v>
      </c>
      <c r="I48" s="41"/>
    </row>
    <row r="49" spans="1:9" x14ac:dyDescent="0.2">
      <c r="A49" s="5" t="s">
        <v>109</v>
      </c>
      <c r="B49" s="6" t="s">
        <v>63</v>
      </c>
      <c r="C49" s="5" t="s">
        <v>110</v>
      </c>
      <c r="D49" s="6" t="s">
        <v>36</v>
      </c>
      <c r="E49" s="6" t="s">
        <v>48</v>
      </c>
      <c r="F49" s="6" t="s">
        <v>50</v>
      </c>
      <c r="G49" s="24">
        <f>VLOOKUP(C49,[1]DATA!$D:$O,12,)</f>
        <v>-0.1265402843601896</v>
      </c>
      <c r="I49" s="41"/>
    </row>
    <row r="50" spans="1:9" x14ac:dyDescent="0.2">
      <c r="A50" s="5" t="s">
        <v>129</v>
      </c>
      <c r="B50" s="6" t="s">
        <v>11</v>
      </c>
      <c r="C50" s="5" t="s">
        <v>130</v>
      </c>
      <c r="D50" s="6" t="s">
        <v>36</v>
      </c>
      <c r="E50" s="6" t="s">
        <v>48</v>
      </c>
      <c r="F50" s="6" t="s">
        <v>38</v>
      </c>
      <c r="G50" s="24">
        <f>VLOOKUP(C50,[1]DATA!$D:$O,12,)</f>
        <v>-0.21253479393014274</v>
      </c>
      <c r="I50" s="41"/>
    </row>
    <row r="51" spans="1:9" x14ac:dyDescent="0.2">
      <c r="A51" s="5" t="s">
        <v>80</v>
      </c>
      <c r="B51" s="6" t="s">
        <v>51</v>
      </c>
      <c r="C51" s="5" t="s">
        <v>81</v>
      </c>
      <c r="D51" s="6" t="s">
        <v>36</v>
      </c>
      <c r="E51" s="6" t="s">
        <v>48</v>
      </c>
      <c r="F51" s="6" t="s">
        <v>50</v>
      </c>
      <c r="G51" s="24">
        <f>VLOOKUP(C51,[1]DATA!$D:$O,12,)</f>
        <v>-0.19562592244733679</v>
      </c>
      <c r="I51" s="41"/>
    </row>
    <row r="52" spans="1:9" x14ac:dyDescent="0.2">
      <c r="A52" s="5" t="s">
        <v>85</v>
      </c>
      <c r="B52" s="6" t="s">
        <v>11</v>
      </c>
      <c r="C52" s="5" t="s">
        <v>86</v>
      </c>
      <c r="D52" s="6" t="s">
        <v>36</v>
      </c>
      <c r="E52" s="6" t="s">
        <v>48</v>
      </c>
      <c r="F52" s="6" t="s">
        <v>38</v>
      </c>
      <c r="G52" s="24">
        <f>VLOOKUP(C52,[1]DATA!$D:$O,12,)</f>
        <v>-0.20549379484494801</v>
      </c>
      <c r="I52" s="41"/>
    </row>
    <row r="53" spans="1:9" x14ac:dyDescent="0.2">
      <c r="A53" s="5" t="s">
        <v>165</v>
      </c>
      <c r="B53" s="6" t="s">
        <v>166</v>
      </c>
      <c r="C53" s="5" t="s">
        <v>167</v>
      </c>
      <c r="D53" s="6" t="s">
        <v>36</v>
      </c>
      <c r="E53" s="6" t="s">
        <v>48</v>
      </c>
      <c r="F53" s="6" t="s">
        <v>38</v>
      </c>
      <c r="G53" s="24">
        <f>VLOOKUP(C53,[1]DATA!$D:$O,12,)</f>
        <v>-0.15826494724501772</v>
      </c>
      <c r="I53" s="41"/>
    </row>
    <row r="54" spans="1:9" x14ac:dyDescent="0.2">
      <c r="A54" s="5" t="s">
        <v>111</v>
      </c>
      <c r="B54" s="6" t="s">
        <v>51</v>
      </c>
      <c r="C54" s="5" t="s">
        <v>112</v>
      </c>
      <c r="D54" s="6" t="s">
        <v>36</v>
      </c>
      <c r="E54" s="6" t="s">
        <v>48</v>
      </c>
      <c r="F54" s="6" t="s">
        <v>50</v>
      </c>
      <c r="G54" s="24">
        <f>VLOOKUP(C54,[1]DATA!$D:$O,12,)</f>
        <v>-0.19527930763178591</v>
      </c>
      <c r="I54" s="41"/>
    </row>
    <row r="55" spans="1:9" x14ac:dyDescent="0.2">
      <c r="A55" s="5" t="s">
        <v>66</v>
      </c>
      <c r="B55" s="6" t="s">
        <v>11</v>
      </c>
      <c r="C55" s="5" t="s">
        <v>67</v>
      </c>
      <c r="D55" s="6" t="s">
        <v>68</v>
      </c>
      <c r="E55" s="6" t="s">
        <v>48</v>
      </c>
      <c r="F55" s="6" t="s">
        <v>50</v>
      </c>
      <c r="G55" s="24">
        <f>VLOOKUP(C55,[1]DATA!$D:$O,12,)</f>
        <v>-4.2195909580193591E-2</v>
      </c>
      <c r="I55" s="41"/>
    </row>
    <row r="56" spans="1:9" x14ac:dyDescent="0.2">
      <c r="A56" s="5" t="s">
        <v>117</v>
      </c>
      <c r="B56" s="6" t="s">
        <v>51</v>
      </c>
      <c r="C56" s="5" t="s">
        <v>118</v>
      </c>
      <c r="D56" s="6" t="s">
        <v>36</v>
      </c>
      <c r="E56" s="6" t="s">
        <v>48</v>
      </c>
      <c r="F56" s="6" t="s">
        <v>50</v>
      </c>
      <c r="G56" s="24">
        <f>VLOOKUP(C56,[1]DATA!$D:$O,12,)</f>
        <v>-4.026475455046874E-2</v>
      </c>
      <c r="I56" s="41"/>
    </row>
    <row r="57" spans="1:9" x14ac:dyDescent="0.2">
      <c r="A57" s="5" t="s">
        <v>176</v>
      </c>
      <c r="B57" s="6" t="s">
        <v>51</v>
      </c>
      <c r="C57" s="5" t="s">
        <v>177</v>
      </c>
      <c r="D57" s="6" t="s">
        <v>36</v>
      </c>
      <c r="E57" s="6" t="s">
        <v>48</v>
      </c>
      <c r="F57" s="6" t="s">
        <v>50</v>
      </c>
      <c r="G57" s="24">
        <f>VLOOKUP(C57,[1]DATA!$D:$O,12,)</f>
        <v>-0.20182232346241469</v>
      </c>
      <c r="I57" s="41"/>
    </row>
    <row r="58" spans="1:9" x14ac:dyDescent="0.2">
      <c r="A58" s="5" t="s">
        <v>46</v>
      </c>
      <c r="B58" s="6" t="s">
        <v>11</v>
      </c>
      <c r="C58" s="5" t="s">
        <v>47</v>
      </c>
      <c r="D58" s="6" t="s">
        <v>36</v>
      </c>
      <c r="E58" s="6" t="s">
        <v>48</v>
      </c>
      <c r="F58" s="6" t="s">
        <v>38</v>
      </c>
      <c r="G58" s="24">
        <f>VLOOKUP(C58,[1]DATA!$D:$O,12,)</f>
        <v>-0.15238450074515653</v>
      </c>
      <c r="I58" s="41"/>
    </row>
    <row r="59" spans="1:9" x14ac:dyDescent="0.2">
      <c r="A59" s="5" t="s">
        <v>204</v>
      </c>
      <c r="B59" s="6" t="s">
        <v>11</v>
      </c>
      <c r="C59" s="5" t="s">
        <v>205</v>
      </c>
      <c r="D59" s="6" t="s">
        <v>36</v>
      </c>
      <c r="E59" s="6" t="s">
        <v>48</v>
      </c>
      <c r="F59" s="6" t="s">
        <v>50</v>
      </c>
      <c r="G59" s="24">
        <f>VLOOKUP(C59,[1]DATA!$D:$O,12,)</f>
        <v>-0.36851520572450802</v>
      </c>
      <c r="I59" s="41"/>
    </row>
    <row r="60" spans="1:9" x14ac:dyDescent="0.2">
      <c r="A60" s="5" t="s">
        <v>291</v>
      </c>
      <c r="B60" s="6" t="s">
        <v>51</v>
      </c>
      <c r="C60" s="5" t="s">
        <v>52</v>
      </c>
      <c r="D60" s="6" t="s">
        <v>36</v>
      </c>
      <c r="E60" s="6" t="s">
        <v>48</v>
      </c>
      <c r="F60" s="6" t="s">
        <v>50</v>
      </c>
      <c r="G60" s="24">
        <f>VLOOKUP(C60,[1]DATA!$D:$O,12,)</f>
        <v>-0.25363301685719897</v>
      </c>
      <c r="I60" s="41"/>
    </row>
    <row r="61" spans="1:9" x14ac:dyDescent="0.2">
      <c r="A61" s="5" t="s">
        <v>292</v>
      </c>
      <c r="B61" s="6" t="s">
        <v>70</v>
      </c>
      <c r="C61" s="5" t="s">
        <v>249</v>
      </c>
      <c r="D61" s="6" t="s">
        <v>36</v>
      </c>
      <c r="E61" s="6" t="s">
        <v>48</v>
      </c>
      <c r="F61" s="6" t="s">
        <v>50</v>
      </c>
      <c r="G61" s="24">
        <f>VLOOKUP(C61,[1]DATA!$D:$O,12,)</f>
        <v>-0.32381667918858026</v>
      </c>
      <c r="I61" s="41"/>
    </row>
    <row r="62" spans="1:9" x14ac:dyDescent="0.2">
      <c r="A62" s="5" t="s">
        <v>293</v>
      </c>
      <c r="B62" s="6" t="s">
        <v>11</v>
      </c>
      <c r="C62" s="5" t="s">
        <v>268</v>
      </c>
      <c r="D62" s="6" t="s">
        <v>36</v>
      </c>
      <c r="E62" s="6" t="s">
        <v>48</v>
      </c>
      <c r="F62" s="6" t="s">
        <v>38</v>
      </c>
      <c r="G62" s="24">
        <f>VLOOKUP(C62,[1]DATA!$D:$O,12,)</f>
        <v>0.12266112266112272</v>
      </c>
      <c r="I62" s="41"/>
    </row>
    <row r="63" spans="1:9" x14ac:dyDescent="0.2">
      <c r="A63" s="5" t="s">
        <v>270</v>
      </c>
      <c r="B63" s="6" t="s">
        <v>58</v>
      </c>
      <c r="C63" s="5" t="s">
        <v>271</v>
      </c>
      <c r="D63" s="6" t="s">
        <v>36</v>
      </c>
      <c r="E63" s="6" t="s">
        <v>48</v>
      </c>
      <c r="F63" s="6" t="s">
        <v>50</v>
      </c>
      <c r="G63" s="24">
        <f>VLOOKUP(C63,[1]DATA!$D:$O,12,)</f>
        <v>0.53193242686444164</v>
      </c>
      <c r="I63" s="41"/>
    </row>
    <row r="64" spans="1:9" ht="15" x14ac:dyDescent="0.25">
      <c r="A64" s="5" t="s">
        <v>276</v>
      </c>
      <c r="B64" s="6" t="s">
        <v>11</v>
      </c>
      <c r="C64" s="40" t="s">
        <v>275</v>
      </c>
      <c r="D64" s="7" t="s">
        <v>36</v>
      </c>
      <c r="E64" s="7" t="s">
        <v>48</v>
      </c>
      <c r="F64" s="7" t="s">
        <v>38</v>
      </c>
      <c r="G64" s="24">
        <f>VLOOKUP(C64,[1]DATA!$D:$O,12,)</f>
        <v>0.13413506012950949</v>
      </c>
      <c r="I64" s="41"/>
    </row>
    <row r="65" spans="1:9" x14ac:dyDescent="0.2">
      <c r="A65" s="5" t="s">
        <v>148</v>
      </c>
      <c r="B65" s="6" t="s">
        <v>35</v>
      </c>
      <c r="C65" s="5" t="s">
        <v>149</v>
      </c>
      <c r="D65" s="6" t="s">
        <v>36</v>
      </c>
      <c r="E65" s="6" t="s">
        <v>37</v>
      </c>
      <c r="F65" s="6" t="s">
        <v>38</v>
      </c>
      <c r="G65" s="24">
        <f>VLOOKUP(C65,[1]DATA!$D:$O,12,)</f>
        <v>9.2312258830513416E-2</v>
      </c>
      <c r="I65" s="41"/>
    </row>
    <row r="66" spans="1:9" x14ac:dyDescent="0.2">
      <c r="A66" s="5" t="s">
        <v>222</v>
      </c>
      <c r="B66" s="6" t="s">
        <v>35</v>
      </c>
      <c r="C66" s="5" t="s">
        <v>221</v>
      </c>
      <c r="D66" s="6" t="s">
        <v>36</v>
      </c>
      <c r="E66" s="6" t="s">
        <v>37</v>
      </c>
      <c r="F66" s="6" t="s">
        <v>38</v>
      </c>
      <c r="G66" s="24">
        <f>VLOOKUP(C66,[1]DATA!$D:$O,12,)</f>
        <v>-0.11916523283565528</v>
      </c>
      <c r="I66" s="41"/>
    </row>
    <row r="67" spans="1:9" x14ac:dyDescent="0.2">
      <c r="A67" s="5" t="s">
        <v>62</v>
      </c>
      <c r="B67" s="6" t="s">
        <v>63</v>
      </c>
      <c r="C67" s="5" t="s">
        <v>223</v>
      </c>
      <c r="D67" s="6" t="s">
        <v>36</v>
      </c>
      <c r="E67" s="6" t="s">
        <v>37</v>
      </c>
      <c r="F67" s="6" t="s">
        <v>50</v>
      </c>
      <c r="G67" s="24">
        <f>VLOOKUP(C67,[1]DATA!$D:$O,12,)</f>
        <v>-0.31152073732718899</v>
      </c>
      <c r="I67" s="41"/>
    </row>
    <row r="68" spans="1:9" x14ac:dyDescent="0.2">
      <c r="A68" s="5" t="s">
        <v>54</v>
      </c>
      <c r="B68" s="6" t="s">
        <v>55</v>
      </c>
      <c r="C68" s="5" t="s">
        <v>56</v>
      </c>
      <c r="D68" s="6" t="s">
        <v>36</v>
      </c>
      <c r="E68" s="6" t="s">
        <v>37</v>
      </c>
      <c r="F68" s="6" t="s">
        <v>38</v>
      </c>
      <c r="G68" s="24">
        <f>VLOOKUP(C68,[1]DATA!$D:$O,12,)</f>
        <v>-0.33962655601659686</v>
      </c>
      <c r="I68" s="41"/>
    </row>
    <row r="69" spans="1:9" x14ac:dyDescent="0.2">
      <c r="A69" s="5" t="s">
        <v>105</v>
      </c>
      <c r="B69" s="6" t="s">
        <v>73</v>
      </c>
      <c r="C69" s="5" t="s">
        <v>106</v>
      </c>
      <c r="D69" s="6" t="s">
        <v>36</v>
      </c>
      <c r="E69" s="6" t="s">
        <v>37</v>
      </c>
      <c r="F69" s="6" t="s">
        <v>38</v>
      </c>
      <c r="G69" s="24">
        <f>VLOOKUP(C69,[1]DATA!$D:$O,12,)</f>
        <v>-0.46144659252071396</v>
      </c>
      <c r="I69" s="41"/>
    </row>
    <row r="70" spans="1:9" x14ac:dyDescent="0.2">
      <c r="A70" s="5" t="s">
        <v>91</v>
      </c>
      <c r="B70" s="6" t="s">
        <v>11</v>
      </c>
      <c r="C70" s="5" t="s">
        <v>92</v>
      </c>
      <c r="D70" s="6" t="s">
        <v>36</v>
      </c>
      <c r="E70" s="6" t="s">
        <v>37</v>
      </c>
      <c r="F70" s="6" t="s">
        <v>38</v>
      </c>
      <c r="G70" s="24">
        <f>VLOOKUP(C70,[1]DATA!$D:$O,12,)</f>
        <v>-0.37149643705463187</v>
      </c>
      <c r="I70" s="41"/>
    </row>
    <row r="71" spans="1:9" x14ac:dyDescent="0.2">
      <c r="A71" s="5" t="s">
        <v>206</v>
      </c>
      <c r="B71" s="6" t="s">
        <v>51</v>
      </c>
      <c r="C71" s="5" t="s">
        <v>207</v>
      </c>
      <c r="D71" s="6" t="s">
        <v>36</v>
      </c>
      <c r="E71" s="6" t="s">
        <v>37</v>
      </c>
      <c r="F71" s="6" t="s">
        <v>50</v>
      </c>
      <c r="G71" s="24">
        <f>VLOOKUP(C71,[1]DATA!$D:$O,12,)</f>
        <v>-0.49466562581316675</v>
      </c>
      <c r="I71" s="41"/>
    </row>
    <row r="72" spans="1:9" x14ac:dyDescent="0.2">
      <c r="A72" s="5" t="s">
        <v>103</v>
      </c>
      <c r="B72" s="6" t="s">
        <v>55</v>
      </c>
      <c r="C72" s="5" t="s">
        <v>104</v>
      </c>
      <c r="D72" s="6" t="s">
        <v>36</v>
      </c>
      <c r="E72" s="6" t="s">
        <v>37</v>
      </c>
      <c r="F72" s="6" t="s">
        <v>38</v>
      </c>
      <c r="G72" s="24">
        <f>VLOOKUP(C72,[1]DATA!$D:$O,12,)</f>
        <v>-0.42834768989819894</v>
      </c>
      <c r="I72" s="41"/>
    </row>
    <row r="73" spans="1:9" x14ac:dyDescent="0.2">
      <c r="A73" s="5" t="s">
        <v>195</v>
      </c>
      <c r="B73" s="6" t="s">
        <v>146</v>
      </c>
      <c r="C73" s="5" t="s">
        <v>196</v>
      </c>
      <c r="D73" s="6" t="s">
        <v>36</v>
      </c>
      <c r="E73" s="6" t="s">
        <v>37</v>
      </c>
      <c r="F73" s="6" t="s">
        <v>38</v>
      </c>
      <c r="G73" s="24">
        <f>VLOOKUP(C73,[1]DATA!$D:$O,12,)</f>
        <v>-0.52857142857142858</v>
      </c>
      <c r="I73" s="41"/>
    </row>
    <row r="74" spans="1:9" x14ac:dyDescent="0.2">
      <c r="A74" s="5" t="s">
        <v>74</v>
      </c>
      <c r="B74" s="6" t="s">
        <v>73</v>
      </c>
      <c r="C74" s="5" t="s">
        <v>75</v>
      </c>
      <c r="D74" s="6" t="s">
        <v>36</v>
      </c>
      <c r="E74" s="6" t="s">
        <v>37</v>
      </c>
      <c r="F74" s="6" t="s">
        <v>38</v>
      </c>
      <c r="G74" s="24">
        <f>VLOOKUP(C74,[1]DATA!$D:$O,12,)</f>
        <v>-0.31647230320699693</v>
      </c>
      <c r="I74" s="41"/>
    </row>
    <row r="75" spans="1:9" x14ac:dyDescent="0.2">
      <c r="A75" s="5" t="s">
        <v>99</v>
      </c>
      <c r="B75" s="6" t="s">
        <v>55</v>
      </c>
      <c r="C75" s="5" t="s">
        <v>100</v>
      </c>
      <c r="D75" s="6" t="s">
        <v>36</v>
      </c>
      <c r="E75" s="6" t="s">
        <v>37</v>
      </c>
      <c r="F75" s="6" t="s">
        <v>38</v>
      </c>
      <c r="G75" s="24">
        <f>VLOOKUP(C75,[1]DATA!$D:$O,12,)</f>
        <v>-0.53361344537815047</v>
      </c>
      <c r="I75" s="41"/>
    </row>
    <row r="76" spans="1:9" x14ac:dyDescent="0.2">
      <c r="A76" s="5" t="s">
        <v>72</v>
      </c>
      <c r="B76" s="6" t="s">
        <v>73</v>
      </c>
      <c r="C76" s="5" t="s">
        <v>274</v>
      </c>
      <c r="D76" s="6" t="s">
        <v>36</v>
      </c>
      <c r="E76" s="6" t="s">
        <v>37</v>
      </c>
      <c r="F76" s="6" t="s">
        <v>38</v>
      </c>
      <c r="G76" s="24">
        <f>VLOOKUP(C76,[1]DATA!$D:$O,12,)</f>
        <v>-0.41294752329573314</v>
      </c>
      <c r="I76" s="41"/>
    </row>
    <row r="77" spans="1:9" x14ac:dyDescent="0.2">
      <c r="A77" s="5" t="s">
        <v>192</v>
      </c>
      <c r="B77" s="6" t="s">
        <v>193</v>
      </c>
      <c r="C77" s="5" t="s">
        <v>194</v>
      </c>
      <c r="D77" s="6" t="s">
        <v>36</v>
      </c>
      <c r="E77" s="6" t="s">
        <v>37</v>
      </c>
      <c r="F77" s="6" t="s">
        <v>38</v>
      </c>
      <c r="G77" s="24">
        <f>VLOOKUP(C77,[1]DATA!$D:$O,12,)</f>
        <v>-0.65387906446092514</v>
      </c>
      <c r="I77" s="41"/>
    </row>
    <row r="78" spans="1:9" x14ac:dyDescent="0.2">
      <c r="A78" s="5" t="s">
        <v>107</v>
      </c>
      <c r="B78" s="6" t="s">
        <v>73</v>
      </c>
      <c r="C78" s="5" t="s">
        <v>108</v>
      </c>
      <c r="D78" s="6" t="s">
        <v>36</v>
      </c>
      <c r="E78" s="6" t="s">
        <v>37</v>
      </c>
      <c r="F78" s="6" t="s">
        <v>38</v>
      </c>
      <c r="G78" s="24">
        <f>VLOOKUP(C78,[1]DATA!$D:$O,12,)</f>
        <v>-0.5039888916940154</v>
      </c>
      <c r="I78" s="41"/>
    </row>
    <row r="79" spans="1:9" x14ac:dyDescent="0.2">
      <c r="A79" s="5" t="s">
        <v>197</v>
      </c>
      <c r="B79" s="6" t="s">
        <v>11</v>
      </c>
      <c r="C79" s="5" t="s">
        <v>246</v>
      </c>
      <c r="D79" s="6" t="s">
        <v>36</v>
      </c>
      <c r="E79" s="6" t="s">
        <v>37</v>
      </c>
      <c r="F79" s="6" t="s">
        <v>38</v>
      </c>
      <c r="G79" s="24">
        <f>VLOOKUP(C79,[1]DATA!$D:$O,12,)</f>
        <v>-0.56212121212121224</v>
      </c>
      <c r="I79" s="41"/>
    </row>
    <row r="80" spans="1:9" x14ac:dyDescent="0.2">
      <c r="A80" s="5" t="s">
        <v>272</v>
      </c>
      <c r="B80" s="6" t="s">
        <v>58</v>
      </c>
      <c r="C80" s="5" t="s">
        <v>273</v>
      </c>
      <c r="D80" s="6" t="s">
        <v>36</v>
      </c>
      <c r="E80" s="6" t="s">
        <v>37</v>
      </c>
      <c r="F80" s="6" t="s">
        <v>50</v>
      </c>
      <c r="G80" s="24">
        <f>VLOOKUP(C80,[1]DATA!$D:$O,12,)</f>
        <v>0.42708488181953319</v>
      </c>
      <c r="I80" s="41"/>
    </row>
    <row r="81" spans="1:9" x14ac:dyDescent="0.2">
      <c r="A81" s="5" t="s">
        <v>113</v>
      </c>
      <c r="B81" s="6" t="s">
        <v>11</v>
      </c>
      <c r="C81" s="5" t="s">
        <v>114</v>
      </c>
      <c r="D81" s="6" t="s">
        <v>36</v>
      </c>
      <c r="E81" s="6" t="s">
        <v>49</v>
      </c>
      <c r="F81" s="6" t="s">
        <v>38</v>
      </c>
      <c r="G81" s="24">
        <f>VLOOKUP(C81,[1]DATA!$D:$O,12,)</f>
        <v>0.85567010309278335</v>
      </c>
      <c r="I81" s="41"/>
    </row>
    <row r="82" spans="1:9" x14ac:dyDescent="0.2">
      <c r="A82" s="5" t="s">
        <v>127</v>
      </c>
      <c r="B82" s="6" t="s">
        <v>11</v>
      </c>
      <c r="C82" s="5" t="s">
        <v>128</v>
      </c>
      <c r="D82" s="6" t="s">
        <v>36</v>
      </c>
      <c r="E82" s="6" t="s">
        <v>49</v>
      </c>
      <c r="F82" s="6" t="s">
        <v>38</v>
      </c>
      <c r="G82" s="24">
        <f>VLOOKUP(C82,[1]DATA!$D:$O,12,)</f>
        <v>0.20664922791325613</v>
      </c>
      <c r="I82" s="41"/>
    </row>
    <row r="83" spans="1:9" x14ac:dyDescent="0.2">
      <c r="A83" s="5" t="s">
        <v>247</v>
      </c>
      <c r="B83" s="6" t="s">
        <v>35</v>
      </c>
      <c r="C83" s="5" t="s">
        <v>245</v>
      </c>
      <c r="D83" s="6" t="s">
        <v>36</v>
      </c>
      <c r="E83" s="6" t="s">
        <v>49</v>
      </c>
      <c r="F83" s="6" t="s">
        <v>50</v>
      </c>
      <c r="G83" s="24">
        <f>VLOOKUP(C83,[1]DATA!$D:$O,12,)</f>
        <v>0.43474418147893701</v>
      </c>
      <c r="I83" s="41"/>
    </row>
    <row r="84" spans="1:9" x14ac:dyDescent="0.2">
      <c r="A84" s="5" t="s">
        <v>43</v>
      </c>
      <c r="B84" s="6" t="s">
        <v>11</v>
      </c>
      <c r="C84" s="5" t="s">
        <v>44</v>
      </c>
      <c r="D84" s="6" t="s">
        <v>36</v>
      </c>
      <c r="E84" s="6" t="s">
        <v>45</v>
      </c>
      <c r="F84" s="6" t="s">
        <v>50</v>
      </c>
      <c r="G84" s="24">
        <f>VLOOKUP(C84,[1]DATA!$D:$O,12,)</f>
        <v>-0.15352697095435686</v>
      </c>
      <c r="I84" s="41"/>
    </row>
    <row r="85" spans="1:9" x14ac:dyDescent="0.2">
      <c r="A85" s="5" t="s">
        <v>233</v>
      </c>
      <c r="B85" s="6" t="s">
        <v>58</v>
      </c>
      <c r="C85" s="5" t="s">
        <v>231</v>
      </c>
      <c r="D85" s="6" t="s">
        <v>36</v>
      </c>
      <c r="E85" s="6" t="s">
        <v>45</v>
      </c>
      <c r="F85" s="6" t="s">
        <v>50</v>
      </c>
      <c r="G85" s="24">
        <f>VLOOKUP(C85,[1]DATA!$D:$O,12,)</f>
        <v>-0.39224667634901134</v>
      </c>
      <c r="I85" s="41"/>
    </row>
    <row r="86" spans="1:9" x14ac:dyDescent="0.2">
      <c r="A86" s="5" t="s">
        <v>180</v>
      </c>
      <c r="B86" s="6" t="s">
        <v>70</v>
      </c>
      <c r="C86" s="5" t="s">
        <v>181</v>
      </c>
      <c r="D86" s="6" t="s">
        <v>36</v>
      </c>
      <c r="E86" s="6" t="s">
        <v>45</v>
      </c>
      <c r="F86" s="6" t="s">
        <v>50</v>
      </c>
      <c r="G86" s="24">
        <f>VLOOKUP(C86,[1]DATA!$D:$O,12,)</f>
        <v>-6.0275663443735916E-2</v>
      </c>
      <c r="I86" s="41"/>
    </row>
    <row r="87" spans="1:9" x14ac:dyDescent="0.2">
      <c r="A87" s="5" t="s">
        <v>59</v>
      </c>
      <c r="B87" s="6" t="s">
        <v>51</v>
      </c>
      <c r="C87" s="5" t="s">
        <v>248</v>
      </c>
      <c r="D87" s="6" t="s">
        <v>36</v>
      </c>
      <c r="E87" s="6" t="s">
        <v>45</v>
      </c>
      <c r="F87" s="6" t="s">
        <v>38</v>
      </c>
      <c r="G87" s="24">
        <f>VLOOKUP(C87,[1]DATA!$D:$O,12,)</f>
        <v>-0.25044971381847914</v>
      </c>
      <c r="I87" s="41"/>
    </row>
    <row r="88" spans="1:9" x14ac:dyDescent="0.2">
      <c r="A88" s="5" t="s">
        <v>94</v>
      </c>
      <c r="B88" s="6" t="s">
        <v>11</v>
      </c>
      <c r="C88" s="5" t="s">
        <v>95</v>
      </c>
      <c r="D88" s="6" t="s">
        <v>36</v>
      </c>
      <c r="E88" s="6" t="s">
        <v>45</v>
      </c>
      <c r="F88" s="6" t="s">
        <v>38</v>
      </c>
      <c r="G88" s="24">
        <f>VLOOKUP(C88,[1]DATA!$D:$O,12,)</f>
        <v>-0.30996332518337621</v>
      </c>
      <c r="I88" s="41"/>
    </row>
    <row r="89" spans="1:9" x14ac:dyDescent="0.2">
      <c r="A89" s="5" t="s">
        <v>184</v>
      </c>
      <c r="B89" s="6" t="s">
        <v>11</v>
      </c>
      <c r="C89" s="5" t="s">
        <v>185</v>
      </c>
      <c r="D89" s="6" t="s">
        <v>36</v>
      </c>
      <c r="E89" s="6" t="s">
        <v>45</v>
      </c>
      <c r="F89" s="6" t="s">
        <v>50</v>
      </c>
      <c r="G89" s="24">
        <f>VLOOKUP(C89,[1]DATA!$D:$O,12,)</f>
        <v>8.0174927113702443E-2</v>
      </c>
      <c r="I89" s="41"/>
    </row>
    <row r="90" spans="1:9" x14ac:dyDescent="0.2">
      <c r="A90" s="5" t="s">
        <v>115</v>
      </c>
      <c r="B90" s="6" t="s">
        <v>58</v>
      </c>
      <c r="C90" s="5" t="s">
        <v>116</v>
      </c>
      <c r="D90" s="6" t="s">
        <v>36</v>
      </c>
      <c r="E90" s="6" t="s">
        <v>45</v>
      </c>
      <c r="F90" s="6" t="s">
        <v>50</v>
      </c>
      <c r="G90" s="24">
        <f>VLOOKUP(C90,[1]DATA!$D:$O,12,)</f>
        <v>-0.25417439703153988</v>
      </c>
      <c r="I90" s="41"/>
    </row>
    <row r="91" spans="1:9" x14ac:dyDescent="0.2">
      <c r="A91" s="5" t="s">
        <v>203</v>
      </c>
      <c r="B91" s="6" t="s">
        <v>58</v>
      </c>
      <c r="C91" s="5" t="s">
        <v>296</v>
      </c>
      <c r="D91" s="6" t="s">
        <v>36</v>
      </c>
      <c r="E91" s="6" t="s">
        <v>45</v>
      </c>
      <c r="F91" s="6" t="s">
        <v>50</v>
      </c>
      <c r="G91" s="24">
        <f>VLOOKUP(C91,[1]DATA!$D:$O,12,)</f>
        <v>-0.21634828964904484</v>
      </c>
      <c r="I91" s="41"/>
    </row>
    <row r="92" spans="1:9" x14ac:dyDescent="0.2">
      <c r="A92" s="5" t="s">
        <v>145</v>
      </c>
      <c r="B92" s="6" t="s">
        <v>146</v>
      </c>
      <c r="C92" s="5" t="s">
        <v>147</v>
      </c>
      <c r="D92" s="6" t="s">
        <v>36</v>
      </c>
      <c r="E92" s="6" t="s">
        <v>45</v>
      </c>
      <c r="F92" s="6" t="s">
        <v>50</v>
      </c>
      <c r="G92" s="24">
        <f>VLOOKUP(C92,[1]DATA!$D:$O,12,)</f>
        <v>-0.35477941176470595</v>
      </c>
      <c r="I92" s="41"/>
    </row>
    <row r="93" spans="1:9" x14ac:dyDescent="0.2">
      <c r="A93" s="5" t="s">
        <v>294</v>
      </c>
      <c r="B93" s="6" t="s">
        <v>35</v>
      </c>
      <c r="C93" s="5" t="s">
        <v>160</v>
      </c>
      <c r="D93" s="6" t="s">
        <v>36</v>
      </c>
      <c r="E93" s="6" t="s">
        <v>45</v>
      </c>
      <c r="F93" s="6" t="s">
        <v>50</v>
      </c>
      <c r="G93" s="24">
        <f>VLOOKUP(C93,[1]DATA!$D:$O,12,)</f>
        <v>-0.2554922701383241</v>
      </c>
      <c r="I93" s="41"/>
    </row>
    <row r="94" spans="1:9" x14ac:dyDescent="0.2">
      <c r="A94" s="5" t="s">
        <v>89</v>
      </c>
      <c r="B94" s="6" t="s">
        <v>11</v>
      </c>
      <c r="C94" s="5" t="s">
        <v>90</v>
      </c>
      <c r="D94" s="6" t="s">
        <v>36</v>
      </c>
      <c r="E94" s="6" t="s">
        <v>45</v>
      </c>
      <c r="F94" s="6" t="s">
        <v>50</v>
      </c>
      <c r="G94" s="24">
        <f>VLOOKUP(C94,[1]DATA!$D:$O,12,)</f>
        <v>-0.30121457489878545</v>
      </c>
      <c r="I94" s="41"/>
    </row>
    <row r="95" spans="1:9" x14ac:dyDescent="0.2">
      <c r="A95" s="5" t="s">
        <v>141</v>
      </c>
      <c r="B95" s="6" t="s">
        <v>11</v>
      </c>
      <c r="C95" s="5" t="s">
        <v>142</v>
      </c>
      <c r="D95" s="6" t="s">
        <v>36</v>
      </c>
      <c r="E95" s="6" t="s">
        <v>45</v>
      </c>
      <c r="F95" s="6" t="s">
        <v>50</v>
      </c>
      <c r="G95" s="24">
        <f>VLOOKUP(C95,[1]DATA!$D:$O,12,)</f>
        <v>4.7204968944098979E-3</v>
      </c>
      <c r="I95" s="41"/>
    </row>
    <row r="96" spans="1:9" x14ac:dyDescent="0.2">
      <c r="A96" s="5" t="s">
        <v>201</v>
      </c>
      <c r="B96" s="6" t="s">
        <v>51</v>
      </c>
      <c r="C96" s="5" t="s">
        <v>202</v>
      </c>
      <c r="D96" s="6" t="s">
        <v>68</v>
      </c>
      <c r="E96" s="6" t="s">
        <v>45</v>
      </c>
      <c r="F96" s="6" t="s">
        <v>38</v>
      </c>
      <c r="G96" s="24">
        <f>VLOOKUP(C96,[1]DATA!$D:$O,12,)</f>
        <v>-0.32019801980198026</v>
      </c>
      <c r="I96" s="41"/>
    </row>
    <row r="97" spans="1:9" x14ac:dyDescent="0.2">
      <c r="A97" s="5" t="s">
        <v>87</v>
      </c>
      <c r="B97" s="6" t="s">
        <v>55</v>
      </c>
      <c r="C97" s="5" t="s">
        <v>88</v>
      </c>
      <c r="D97" s="6" t="s">
        <v>36</v>
      </c>
      <c r="E97" s="6" t="s">
        <v>45</v>
      </c>
      <c r="F97" s="6" t="s">
        <v>50</v>
      </c>
      <c r="G97" s="24">
        <f>VLOOKUP(C97,[1]DATA!$D:$O,12,)</f>
        <v>-0.4408620689655175</v>
      </c>
      <c r="I97" s="41"/>
    </row>
    <row r="98" spans="1:9" x14ac:dyDescent="0.2">
      <c r="A98" s="5" t="s">
        <v>225</v>
      </c>
      <c r="B98" s="6" t="s">
        <v>11</v>
      </c>
      <c r="C98" s="5" t="s">
        <v>136</v>
      </c>
      <c r="D98" s="6" t="s">
        <v>36</v>
      </c>
      <c r="E98" s="6" t="s">
        <v>45</v>
      </c>
      <c r="F98" s="6" t="s">
        <v>50</v>
      </c>
      <c r="G98" s="24">
        <f>VLOOKUP(C98,[1]DATA!$D:$O,12,)</f>
        <v>-0.12509252405625471</v>
      </c>
      <c r="I98" s="41"/>
    </row>
    <row r="99" spans="1:9" x14ac:dyDescent="0.2">
      <c r="A99" s="5" t="s">
        <v>210</v>
      </c>
      <c r="B99" s="6" t="s">
        <v>11</v>
      </c>
      <c r="C99" s="5" t="s">
        <v>211</v>
      </c>
      <c r="D99" s="6" t="s">
        <v>36</v>
      </c>
      <c r="E99" s="6" t="s">
        <v>45</v>
      </c>
      <c r="F99" s="6" t="s">
        <v>38</v>
      </c>
      <c r="G99" s="24">
        <f>VLOOKUP(C99,[1]DATA!$D:$O,12,)</f>
        <v>-0.11855670103092775</v>
      </c>
      <c r="I99" s="41"/>
    </row>
    <row r="100" spans="1:9" x14ac:dyDescent="0.2">
      <c r="A100" s="5" t="s">
        <v>69</v>
      </c>
      <c r="B100" s="6" t="s">
        <v>70</v>
      </c>
      <c r="C100" s="5" t="s">
        <v>71</v>
      </c>
      <c r="D100" s="6" t="s">
        <v>36</v>
      </c>
      <c r="E100" s="6" t="s">
        <v>45</v>
      </c>
      <c r="F100" s="6" t="s">
        <v>38</v>
      </c>
      <c r="G100" s="24">
        <f>VLOOKUP(C100,[1]DATA!$D:$O,12,)</f>
        <v>-8.1291759465479951E-2</v>
      </c>
      <c r="I100" s="41"/>
    </row>
    <row r="101" spans="1:9" x14ac:dyDescent="0.2">
      <c r="A101" s="5" t="s">
        <v>93</v>
      </c>
      <c r="B101" s="6" t="s">
        <v>58</v>
      </c>
      <c r="C101" s="5" t="s">
        <v>298</v>
      </c>
      <c r="D101" s="6" t="s">
        <v>36</v>
      </c>
      <c r="E101" s="6" t="s">
        <v>45</v>
      </c>
      <c r="F101" s="6" t="s">
        <v>38</v>
      </c>
      <c r="G101" s="24">
        <f>VLOOKUP(C101,[1]DATA!$D:$O,12,)</f>
        <v>1.6698957468401332E-2</v>
      </c>
      <c r="I101" s="41"/>
    </row>
    <row r="102" spans="1:9" x14ac:dyDescent="0.2">
      <c r="A102" s="5" t="s">
        <v>134</v>
      </c>
      <c r="B102" s="6" t="s">
        <v>55</v>
      </c>
      <c r="C102" s="5" t="s">
        <v>135</v>
      </c>
      <c r="D102" s="6" t="s">
        <v>36</v>
      </c>
      <c r="E102" s="6" t="s">
        <v>45</v>
      </c>
      <c r="F102" s="6" t="s">
        <v>38</v>
      </c>
      <c r="G102" s="24">
        <f>VLOOKUP(C102,[1]DATA!$D:$O,12,)</f>
        <v>-0.37149028077753588</v>
      </c>
      <c r="I102" s="41"/>
    </row>
    <row r="103" spans="1:9" x14ac:dyDescent="0.2">
      <c r="A103" s="5" t="s">
        <v>214</v>
      </c>
      <c r="B103" s="6" t="s">
        <v>70</v>
      </c>
      <c r="C103" s="5" t="s">
        <v>215</v>
      </c>
      <c r="D103" s="6" t="s">
        <v>36</v>
      </c>
      <c r="E103" s="6" t="s">
        <v>45</v>
      </c>
      <c r="F103" s="6" t="s">
        <v>50</v>
      </c>
      <c r="G103" s="24">
        <f>VLOOKUP(C103,[1]DATA!$D:$O,12,)</f>
        <v>-8.1540359051660571E-3</v>
      </c>
      <c r="I103" s="41"/>
    </row>
    <row r="104" spans="1:9" x14ac:dyDescent="0.2">
      <c r="A104" s="5" t="s">
        <v>208</v>
      </c>
      <c r="B104" s="6" t="s">
        <v>70</v>
      </c>
      <c r="C104" s="5" t="s">
        <v>209</v>
      </c>
      <c r="D104" s="6" t="s">
        <v>36</v>
      </c>
      <c r="E104" s="6" t="s">
        <v>45</v>
      </c>
      <c r="F104" s="6" t="s">
        <v>38</v>
      </c>
      <c r="G104" s="24">
        <f>VLOOKUP(C104,[1]DATA!$D:$O,12,)</f>
        <v>-1.5988779803646547E-2</v>
      </c>
      <c r="I104" s="41"/>
    </row>
    <row r="105" spans="1:9" x14ac:dyDescent="0.2">
      <c r="A105" s="5" t="s">
        <v>60</v>
      </c>
      <c r="B105" s="6" t="s">
        <v>35</v>
      </c>
      <c r="C105" s="5" t="s">
        <v>61</v>
      </c>
      <c r="D105" s="6" t="s">
        <v>36</v>
      </c>
      <c r="E105" s="6" t="s">
        <v>45</v>
      </c>
      <c r="F105" s="6" t="s">
        <v>50</v>
      </c>
      <c r="G105" s="24">
        <f>VLOOKUP(C105,[1]DATA!$D:$O,12,)</f>
        <v>0.11518036989562352</v>
      </c>
      <c r="I105" s="41"/>
    </row>
    <row r="106" spans="1:9" x14ac:dyDescent="0.2">
      <c r="A106" s="5" t="s">
        <v>239</v>
      </c>
      <c r="B106" s="6" t="s">
        <v>70</v>
      </c>
      <c r="C106" s="5" t="s">
        <v>240</v>
      </c>
      <c r="D106" s="6" t="s">
        <v>36</v>
      </c>
      <c r="E106" s="6" t="s">
        <v>45</v>
      </c>
      <c r="F106" s="6" t="s">
        <v>38</v>
      </c>
      <c r="G106" s="24">
        <f>VLOOKUP(C106,[1]DATA!$D:$O,12,)</f>
        <v>0.56059897051941987</v>
      </c>
      <c r="I106" s="41"/>
    </row>
    <row r="107" spans="1:9" x14ac:dyDescent="0.2">
      <c r="A107" s="5" t="s">
        <v>163</v>
      </c>
      <c r="B107" s="6" t="s">
        <v>11</v>
      </c>
      <c r="C107" s="5" t="s">
        <v>164</v>
      </c>
      <c r="D107" s="6" t="s">
        <v>36</v>
      </c>
      <c r="E107" s="6" t="s">
        <v>45</v>
      </c>
      <c r="F107" s="6" t="s">
        <v>38</v>
      </c>
      <c r="G107" s="24">
        <f>VLOOKUP(C107,[1]DATA!$D:$O,12,)</f>
        <v>-0.23626289056487604</v>
      </c>
      <c r="I107" s="41"/>
    </row>
    <row r="108" spans="1:9" x14ac:dyDescent="0.2">
      <c r="A108" s="5" t="s">
        <v>199</v>
      </c>
      <c r="B108" s="6" t="s">
        <v>70</v>
      </c>
      <c r="C108" s="5" t="s">
        <v>200</v>
      </c>
      <c r="D108" s="6" t="s">
        <v>36</v>
      </c>
      <c r="E108" s="6" t="s">
        <v>45</v>
      </c>
      <c r="F108" s="6" t="s">
        <v>38</v>
      </c>
      <c r="G108" s="24">
        <f>VLOOKUP(C108,[1]DATA!$D:$O,12,)</f>
        <v>-0.13352007469654525</v>
      </c>
      <c r="I108" s="41"/>
    </row>
    <row r="109" spans="1:9" x14ac:dyDescent="0.2">
      <c r="A109" s="5" t="s">
        <v>224</v>
      </c>
      <c r="B109" s="6" t="s">
        <v>11</v>
      </c>
      <c r="C109" s="5" t="s">
        <v>198</v>
      </c>
      <c r="D109" s="6" t="s">
        <v>36</v>
      </c>
      <c r="E109" s="6" t="s">
        <v>45</v>
      </c>
      <c r="F109" s="6" t="s">
        <v>38</v>
      </c>
      <c r="G109" s="24">
        <f>VLOOKUP(C109,[1]DATA!$D:$O,12,)</f>
        <v>-7.8095238095238106E-2</v>
      </c>
      <c r="I109" s="41"/>
    </row>
    <row r="110" spans="1:9" x14ac:dyDescent="0.2">
      <c r="A110" s="5" t="s">
        <v>229</v>
      </c>
      <c r="B110" s="6" t="s">
        <v>58</v>
      </c>
      <c r="C110" s="5" t="s">
        <v>230</v>
      </c>
      <c r="D110" s="6" t="s">
        <v>36</v>
      </c>
      <c r="E110" s="6" t="s">
        <v>45</v>
      </c>
      <c r="F110" s="6" t="s">
        <v>38</v>
      </c>
      <c r="G110" s="24">
        <f>VLOOKUP(C110,[1]DATA!$D:$O,12,)</f>
        <v>-0.27594564818215195</v>
      </c>
      <c r="I110" s="41"/>
    </row>
    <row r="111" spans="1:9" x14ac:dyDescent="0.2">
      <c r="A111" s="5" t="s">
        <v>122</v>
      </c>
      <c r="B111" s="6" t="s">
        <v>58</v>
      </c>
      <c r="C111" s="5" t="s">
        <v>123</v>
      </c>
      <c r="D111" s="6" t="s">
        <v>36</v>
      </c>
      <c r="E111" s="6" t="s">
        <v>45</v>
      </c>
      <c r="F111" s="6" t="s">
        <v>38</v>
      </c>
      <c r="G111" s="24">
        <f>VLOOKUP(C111,[1]DATA!$D:$O,12,)</f>
        <v>-9.1173451932945682E-2</v>
      </c>
      <c r="I111" s="41"/>
    </row>
    <row r="112" spans="1:9" x14ac:dyDescent="0.2">
      <c r="A112" s="5" t="s">
        <v>57</v>
      </c>
      <c r="B112" s="6" t="s">
        <v>58</v>
      </c>
      <c r="C112" s="5" t="s">
        <v>297</v>
      </c>
      <c r="D112" s="6" t="s">
        <v>36</v>
      </c>
      <c r="E112" s="6" t="s">
        <v>45</v>
      </c>
      <c r="F112" s="6" t="s">
        <v>50</v>
      </c>
      <c r="G112" s="24">
        <f>VLOOKUP(C112,[1]DATA!$D:$O,12,)</f>
        <v>-8.7606112054329333E-2</v>
      </c>
      <c r="I112" s="41"/>
    </row>
    <row r="113" spans="1:9" x14ac:dyDescent="0.2">
      <c r="A113" s="5" t="s">
        <v>64</v>
      </c>
      <c r="B113" s="6" t="s">
        <v>11</v>
      </c>
      <c r="C113" s="5" t="s">
        <v>65</v>
      </c>
      <c r="D113" s="6" t="s">
        <v>36</v>
      </c>
      <c r="E113" s="6" t="s">
        <v>45</v>
      </c>
      <c r="F113" s="6" t="s">
        <v>50</v>
      </c>
      <c r="G113" s="24">
        <f>VLOOKUP(C113,[1]DATA!$D:$O,12,)</f>
        <v>-0.18607954545454553</v>
      </c>
      <c r="I113" s="41"/>
    </row>
    <row r="114" spans="1:9" x14ac:dyDescent="0.2">
      <c r="A114" s="13" t="s">
        <v>277</v>
      </c>
      <c r="B114" s="7" t="s">
        <v>11</v>
      </c>
      <c r="C114" s="13" t="s">
        <v>280</v>
      </c>
      <c r="D114" s="7" t="s">
        <v>36</v>
      </c>
      <c r="E114" s="7" t="s">
        <v>45</v>
      </c>
      <c r="F114" s="7" t="s">
        <v>50</v>
      </c>
      <c r="G114" s="24">
        <f>VLOOKUP(C114,[1]DATA!$D:$O,12,)</f>
        <v>0.25128839414553705</v>
      </c>
      <c r="I114" s="41"/>
    </row>
    <row r="115" spans="1:9" x14ac:dyDescent="0.2">
      <c r="A115" s="13" t="s">
        <v>278</v>
      </c>
      <c r="B115" s="7" t="s">
        <v>11</v>
      </c>
      <c r="C115" s="13" t="s">
        <v>281</v>
      </c>
      <c r="D115" s="7" t="s">
        <v>36</v>
      </c>
      <c r="E115" s="7" t="s">
        <v>45</v>
      </c>
      <c r="F115" s="7" t="s">
        <v>38</v>
      </c>
      <c r="G115" s="24">
        <f>VLOOKUP(C115,[1]DATA!$D:$O,12,)</f>
        <v>-5.0943396226415083E-2</v>
      </c>
      <c r="I115" s="41"/>
    </row>
    <row r="116" spans="1:9" x14ac:dyDescent="0.2">
      <c r="A116" s="13" t="s">
        <v>279</v>
      </c>
      <c r="B116" s="7" t="s">
        <v>11</v>
      </c>
      <c r="C116" s="13" t="s">
        <v>282</v>
      </c>
      <c r="D116" s="7" t="s">
        <v>36</v>
      </c>
      <c r="E116" s="7" t="s">
        <v>45</v>
      </c>
      <c r="F116" s="7" t="s">
        <v>38</v>
      </c>
      <c r="G116" s="24">
        <f>VLOOKUP(C116,[1]DATA!$D:$O,12,)</f>
        <v>-0.20560928433268866</v>
      </c>
      <c r="I116" s="41"/>
    </row>
    <row r="117" spans="1:9" x14ac:dyDescent="0.2">
      <c r="A117" s="13" t="s">
        <v>283</v>
      </c>
      <c r="B117" s="6" t="s">
        <v>58</v>
      </c>
      <c r="C117" s="13" t="s">
        <v>284</v>
      </c>
      <c r="D117" s="6" t="s">
        <v>36</v>
      </c>
      <c r="E117" s="6" t="s">
        <v>45</v>
      </c>
      <c r="F117" s="6" t="s">
        <v>50</v>
      </c>
      <c r="G117" s="24">
        <f>VLOOKUP(C117,[1]DATA!$D:$O,12,)</f>
        <v>1.2842211732973703</v>
      </c>
      <c r="I117" s="41"/>
    </row>
    <row r="118" spans="1:9" x14ac:dyDescent="0.2">
      <c r="B118" s="15"/>
      <c r="C118" s="38"/>
      <c r="D118" s="15"/>
      <c r="E118" s="15"/>
      <c r="F118" s="15"/>
      <c r="G118" s="24"/>
      <c r="I118" s="41"/>
    </row>
    <row r="119" spans="1:9" x14ac:dyDescent="0.2">
      <c r="A119" s="14"/>
      <c r="B119" s="15"/>
      <c r="C119" s="38"/>
      <c r="D119" s="15"/>
      <c r="E119" s="15"/>
      <c r="F119" s="15"/>
      <c r="G119" s="15"/>
      <c r="I119" s="41"/>
    </row>
    <row r="120" spans="1:9" x14ac:dyDescent="0.2">
      <c r="A120" s="14"/>
      <c r="B120" s="15"/>
      <c r="C120" s="38"/>
      <c r="D120" s="15"/>
      <c r="E120" s="15"/>
      <c r="F120" s="15"/>
      <c r="G120" s="15"/>
      <c r="I120" s="41"/>
    </row>
    <row r="121" spans="1:9" x14ac:dyDescent="0.2">
      <c r="A121" s="14"/>
      <c r="B121" s="15"/>
      <c r="C121" s="38"/>
      <c r="D121" s="15"/>
      <c r="E121" s="15"/>
      <c r="F121" s="15"/>
      <c r="G121" s="15"/>
      <c r="I121" s="41"/>
    </row>
    <row r="122" spans="1:9" x14ac:dyDescent="0.2">
      <c r="A122" s="14"/>
      <c r="B122" s="15"/>
      <c r="C122" s="38"/>
      <c r="D122" s="15"/>
      <c r="E122" s="15"/>
      <c r="F122" s="15"/>
      <c r="G122" s="15"/>
      <c r="I122" s="41"/>
    </row>
    <row r="123" spans="1:9" x14ac:dyDescent="0.2">
      <c r="A123" s="14"/>
      <c r="B123" s="15"/>
      <c r="C123" s="38"/>
      <c r="D123" s="15"/>
      <c r="E123" s="15"/>
      <c r="F123" s="15"/>
      <c r="G123" s="15"/>
      <c r="I123" s="41"/>
    </row>
    <row r="124" spans="1:9" x14ac:dyDescent="0.2">
      <c r="A124" s="14"/>
      <c r="B124" s="15"/>
      <c r="C124" s="38"/>
      <c r="D124" s="15"/>
      <c r="E124" s="15"/>
      <c r="F124" s="15"/>
      <c r="G124" s="15"/>
      <c r="I124" s="41"/>
    </row>
    <row r="125" spans="1:9" x14ac:dyDescent="0.2">
      <c r="A125" s="14"/>
      <c r="B125" s="15"/>
      <c r="C125" s="38"/>
      <c r="D125" s="15"/>
      <c r="E125" s="15"/>
      <c r="F125" s="15"/>
      <c r="G125" s="15"/>
      <c r="I125" s="41"/>
    </row>
    <row r="126" spans="1:9" x14ac:dyDescent="0.2">
      <c r="A126" s="14"/>
      <c r="B126" s="15"/>
      <c r="C126" s="38"/>
      <c r="D126" s="15"/>
      <c r="E126" s="15"/>
      <c r="F126" s="15"/>
      <c r="G126" s="15"/>
      <c r="I126" s="41"/>
    </row>
    <row r="127" spans="1:9" x14ac:dyDescent="0.2">
      <c r="A127" s="14"/>
      <c r="B127" s="15"/>
      <c r="C127" s="38"/>
      <c r="D127" s="15"/>
      <c r="E127" s="15"/>
      <c r="F127" s="15"/>
      <c r="G127" s="15"/>
      <c r="I127" s="41"/>
    </row>
    <row r="128" spans="1:9" x14ac:dyDescent="0.2">
      <c r="A128" s="14"/>
      <c r="B128" s="15"/>
      <c r="C128" s="38"/>
      <c r="D128" s="15"/>
      <c r="E128" s="15"/>
      <c r="F128" s="15"/>
      <c r="G128" s="15"/>
      <c r="I128" s="41"/>
    </row>
    <row r="129" spans="1:9" x14ac:dyDescent="0.2">
      <c r="A129" s="14"/>
      <c r="B129" s="15"/>
      <c r="C129" s="38"/>
      <c r="D129" s="15"/>
      <c r="E129" s="15"/>
      <c r="F129" s="15"/>
      <c r="G129" s="15"/>
      <c r="I129" s="41"/>
    </row>
    <row r="130" spans="1:9" x14ac:dyDescent="0.2">
      <c r="A130" s="14"/>
      <c r="B130" s="15"/>
      <c r="C130" s="38"/>
      <c r="D130" s="15"/>
      <c r="E130" s="15"/>
      <c r="F130" s="15"/>
      <c r="G130" s="15"/>
      <c r="I130" s="41"/>
    </row>
    <row r="131" spans="1:9" x14ac:dyDescent="0.2">
      <c r="A131" s="14"/>
      <c r="B131" s="15"/>
      <c r="C131" s="38"/>
      <c r="D131" s="15"/>
      <c r="E131" s="15"/>
      <c r="F131" s="15"/>
      <c r="G131" s="15"/>
      <c r="I131" s="41"/>
    </row>
    <row r="132" spans="1:9" x14ac:dyDescent="0.2">
      <c r="A132" s="14"/>
      <c r="B132" s="15"/>
      <c r="C132" s="38"/>
      <c r="D132" s="15"/>
      <c r="E132" s="15"/>
      <c r="F132" s="15"/>
      <c r="G132" s="15"/>
      <c r="I132" s="41"/>
    </row>
    <row r="133" spans="1:9" x14ac:dyDescent="0.2">
      <c r="A133" s="14"/>
      <c r="B133" s="15"/>
      <c r="C133" s="38"/>
      <c r="D133" s="15"/>
      <c r="E133" s="15"/>
      <c r="F133" s="15"/>
      <c r="G133" s="15"/>
      <c r="I133" s="41"/>
    </row>
    <row r="134" spans="1:9" x14ac:dyDescent="0.2">
      <c r="A134" s="14"/>
      <c r="B134" s="15"/>
      <c r="C134" s="38"/>
      <c r="D134" s="15"/>
      <c r="E134" s="15"/>
      <c r="F134" s="15"/>
      <c r="G134" s="15"/>
      <c r="I134" s="41"/>
    </row>
    <row r="135" spans="1:9" x14ac:dyDescent="0.2">
      <c r="A135" s="14"/>
      <c r="B135" s="15"/>
      <c r="C135" s="38"/>
      <c r="D135" s="15"/>
      <c r="E135" s="15"/>
      <c r="F135" s="15"/>
      <c r="G135" s="15"/>
      <c r="I135" s="41"/>
    </row>
    <row r="136" spans="1:9" x14ac:dyDescent="0.2">
      <c r="A136" s="14"/>
      <c r="B136" s="15"/>
      <c r="C136" s="38"/>
      <c r="D136" s="15"/>
      <c r="E136" s="15"/>
      <c r="F136" s="15"/>
      <c r="G136" s="15"/>
      <c r="I136" s="41"/>
    </row>
    <row r="137" spans="1:9" x14ac:dyDescent="0.2">
      <c r="A137" s="14"/>
      <c r="B137" s="15"/>
      <c r="C137" s="38"/>
      <c r="D137" s="15"/>
      <c r="E137" s="15"/>
      <c r="F137" s="15"/>
      <c r="G137" s="15"/>
      <c r="I137" s="41"/>
    </row>
    <row r="138" spans="1:9" x14ac:dyDescent="0.2">
      <c r="A138" s="14"/>
      <c r="B138" s="15"/>
      <c r="C138" s="38"/>
      <c r="D138" s="15"/>
      <c r="E138" s="15"/>
      <c r="F138" s="15"/>
      <c r="G138" s="15"/>
      <c r="I138" s="41"/>
    </row>
    <row r="139" spans="1:9" x14ac:dyDescent="0.2">
      <c r="A139" s="14"/>
      <c r="B139" s="15"/>
      <c r="C139" s="38"/>
      <c r="D139" s="15"/>
      <c r="E139" s="15"/>
      <c r="F139" s="15"/>
      <c r="G139" s="15"/>
      <c r="I139" s="41"/>
    </row>
    <row r="140" spans="1:9" x14ac:dyDescent="0.2">
      <c r="A140" s="14"/>
      <c r="B140" s="15"/>
      <c r="C140" s="38"/>
      <c r="D140" s="15"/>
      <c r="E140" s="15"/>
      <c r="F140" s="15"/>
      <c r="G140" s="15"/>
      <c r="I140" s="41"/>
    </row>
    <row r="141" spans="1:9" x14ac:dyDescent="0.2">
      <c r="A141" s="14"/>
      <c r="B141" s="15"/>
      <c r="C141" s="38"/>
      <c r="D141" s="15"/>
      <c r="E141" s="15"/>
      <c r="F141" s="15"/>
      <c r="G141" s="15"/>
      <c r="I141" s="41"/>
    </row>
    <row r="142" spans="1:9" x14ac:dyDescent="0.2">
      <c r="A142" s="14"/>
      <c r="B142" s="15"/>
      <c r="C142" s="38"/>
      <c r="D142" s="15"/>
      <c r="E142" s="15"/>
      <c r="F142" s="15"/>
      <c r="G142" s="15"/>
      <c r="I142" s="41"/>
    </row>
    <row r="143" spans="1:9" x14ac:dyDescent="0.2">
      <c r="A143" s="14"/>
      <c r="B143" s="15"/>
      <c r="C143" s="38"/>
      <c r="D143" s="15"/>
      <c r="E143" s="15"/>
      <c r="F143" s="15"/>
      <c r="G143" s="15"/>
      <c r="I143" s="41"/>
    </row>
    <row r="144" spans="1:9" x14ac:dyDescent="0.2">
      <c r="A144" s="14"/>
      <c r="B144" s="15"/>
      <c r="C144" s="38"/>
      <c r="D144" s="15"/>
      <c r="E144" s="15"/>
      <c r="F144" s="15"/>
      <c r="G144" s="15"/>
      <c r="I144" s="41"/>
    </row>
    <row r="145" spans="1:9" x14ac:dyDescent="0.2">
      <c r="A145" s="14"/>
      <c r="B145" s="15"/>
      <c r="C145" s="38"/>
      <c r="D145" s="15"/>
      <c r="E145" s="15"/>
      <c r="F145" s="15"/>
      <c r="G145" s="15"/>
      <c r="I145" s="41"/>
    </row>
    <row r="146" spans="1:9" x14ac:dyDescent="0.2">
      <c r="A146" s="14"/>
      <c r="B146" s="15"/>
      <c r="C146" s="38"/>
      <c r="D146" s="15"/>
      <c r="E146" s="15"/>
      <c r="F146" s="15"/>
      <c r="G146" s="15"/>
      <c r="I146" s="41"/>
    </row>
    <row r="147" spans="1:9" x14ac:dyDescent="0.2">
      <c r="A147" s="14"/>
      <c r="B147" s="15"/>
      <c r="C147" s="38"/>
      <c r="D147" s="15"/>
      <c r="E147" s="15"/>
      <c r="F147" s="15"/>
      <c r="G147" s="15"/>
      <c r="I147" s="41"/>
    </row>
    <row r="148" spans="1:9" x14ac:dyDescent="0.2">
      <c r="A148" s="14"/>
      <c r="B148" s="15"/>
      <c r="C148" s="38"/>
      <c r="D148" s="15"/>
      <c r="E148" s="15"/>
      <c r="F148" s="15"/>
      <c r="G148" s="15"/>
      <c r="I148" s="41"/>
    </row>
    <row r="149" spans="1:9" x14ac:dyDescent="0.2">
      <c r="A149" s="14"/>
      <c r="B149" s="15"/>
      <c r="C149" s="38"/>
      <c r="D149" s="15"/>
      <c r="E149" s="15"/>
      <c r="F149" s="15"/>
      <c r="G149" s="15"/>
      <c r="I149" s="41"/>
    </row>
    <row r="150" spans="1:9" x14ac:dyDescent="0.2">
      <c r="A150" s="14"/>
      <c r="B150" s="15"/>
      <c r="C150" s="38"/>
      <c r="D150" s="15"/>
      <c r="E150" s="15"/>
      <c r="F150" s="15"/>
      <c r="G150" s="15"/>
      <c r="I150" s="41"/>
    </row>
    <row r="151" spans="1:9" x14ac:dyDescent="0.2">
      <c r="A151" s="14"/>
      <c r="B151" s="15"/>
      <c r="C151" s="38"/>
      <c r="D151" s="15"/>
      <c r="E151" s="15"/>
      <c r="F151" s="15"/>
      <c r="G151" s="15"/>
      <c r="I151" s="41"/>
    </row>
    <row r="152" spans="1:9" x14ac:dyDescent="0.2">
      <c r="A152" s="14"/>
      <c r="B152" s="15"/>
      <c r="C152" s="38"/>
      <c r="D152" s="15"/>
      <c r="E152" s="15"/>
      <c r="F152" s="15"/>
      <c r="G152" s="15"/>
      <c r="I152" s="41"/>
    </row>
    <row r="153" spans="1:9" x14ac:dyDescent="0.2">
      <c r="A153" s="14"/>
      <c r="B153" s="15"/>
      <c r="C153" s="38"/>
      <c r="D153" s="15"/>
      <c r="E153" s="15"/>
      <c r="F153" s="15"/>
      <c r="G153" s="15"/>
      <c r="I153" s="41"/>
    </row>
    <row r="154" spans="1:9" x14ac:dyDescent="0.2">
      <c r="A154" s="14"/>
      <c r="B154" s="15"/>
      <c r="C154" s="38"/>
      <c r="D154" s="15"/>
      <c r="E154" s="15"/>
      <c r="F154" s="15"/>
      <c r="G154" s="15"/>
      <c r="I154" s="41"/>
    </row>
    <row r="155" spans="1:9" x14ac:dyDescent="0.2">
      <c r="A155" s="14"/>
      <c r="B155" s="15"/>
      <c r="C155" s="38"/>
      <c r="D155" s="15"/>
      <c r="E155" s="15"/>
      <c r="F155" s="15"/>
      <c r="G155" s="15"/>
      <c r="I155" s="41"/>
    </row>
    <row r="156" spans="1:9" x14ac:dyDescent="0.2">
      <c r="A156" s="14"/>
      <c r="B156" s="15"/>
      <c r="C156" s="38"/>
      <c r="D156" s="15"/>
      <c r="E156" s="15"/>
      <c r="F156" s="15"/>
      <c r="G156" s="15"/>
      <c r="I156" s="41"/>
    </row>
    <row r="157" spans="1:9" x14ac:dyDescent="0.2">
      <c r="A157" s="14"/>
      <c r="B157" s="15"/>
      <c r="C157" s="38"/>
      <c r="D157" s="15"/>
      <c r="E157" s="15"/>
      <c r="F157" s="15"/>
      <c r="G157" s="15"/>
      <c r="I157" s="41"/>
    </row>
    <row r="158" spans="1:9" x14ac:dyDescent="0.2">
      <c r="A158" s="14"/>
      <c r="B158" s="15"/>
      <c r="C158" s="38"/>
      <c r="D158" s="15"/>
      <c r="E158" s="15"/>
      <c r="F158" s="15"/>
      <c r="G158" s="15"/>
      <c r="I158" s="41"/>
    </row>
    <row r="159" spans="1:9" x14ac:dyDescent="0.2">
      <c r="A159" s="14"/>
      <c r="B159" s="15"/>
      <c r="C159" s="38"/>
      <c r="D159" s="15"/>
      <c r="E159" s="15"/>
      <c r="F159" s="15"/>
      <c r="G159" s="15"/>
      <c r="I159" s="41"/>
    </row>
    <row r="160" spans="1:9" x14ac:dyDescent="0.2">
      <c r="A160" s="14"/>
      <c r="B160" s="15"/>
      <c r="C160" s="38"/>
      <c r="D160" s="15"/>
      <c r="E160" s="15"/>
      <c r="F160" s="15"/>
      <c r="G160" s="15"/>
      <c r="I160" s="41"/>
    </row>
    <row r="161" spans="1:9" x14ac:dyDescent="0.2">
      <c r="A161" s="14"/>
      <c r="B161" s="15"/>
      <c r="C161" s="38"/>
      <c r="D161" s="15"/>
      <c r="E161" s="15"/>
      <c r="F161" s="15"/>
      <c r="G161" s="15"/>
      <c r="I161" s="41"/>
    </row>
    <row r="162" spans="1:9" x14ac:dyDescent="0.2">
      <c r="A162" s="14"/>
      <c r="B162" s="15"/>
      <c r="C162" s="38"/>
      <c r="D162" s="15"/>
      <c r="E162" s="15"/>
      <c r="F162" s="15"/>
      <c r="G162" s="15"/>
      <c r="I162" s="41"/>
    </row>
    <row r="163" spans="1:9" x14ac:dyDescent="0.2">
      <c r="A163" s="14"/>
      <c r="B163" s="15"/>
      <c r="C163" s="38"/>
      <c r="D163" s="15"/>
      <c r="E163" s="15"/>
      <c r="F163" s="15"/>
      <c r="G163" s="15"/>
      <c r="I163" s="41"/>
    </row>
    <row r="164" spans="1:9" x14ac:dyDescent="0.2">
      <c r="A164" s="14"/>
      <c r="B164" s="15"/>
      <c r="C164" s="38"/>
      <c r="D164" s="15"/>
      <c r="E164" s="15"/>
      <c r="F164" s="15"/>
      <c r="G164" s="15"/>
      <c r="I164" s="41"/>
    </row>
    <row r="165" spans="1:9" x14ac:dyDescent="0.2">
      <c r="A165" s="14"/>
      <c r="B165" s="15"/>
      <c r="C165" s="38"/>
      <c r="D165" s="15"/>
      <c r="E165" s="15"/>
      <c r="F165" s="15"/>
      <c r="G165" s="15"/>
      <c r="I165" s="41"/>
    </row>
    <row r="166" spans="1:9" x14ac:dyDescent="0.2">
      <c r="A166" s="14"/>
      <c r="B166" s="15"/>
      <c r="C166" s="38"/>
      <c r="D166" s="15"/>
      <c r="E166" s="15"/>
      <c r="F166" s="15"/>
      <c r="G166" s="15"/>
      <c r="I166" s="41"/>
    </row>
    <row r="167" spans="1:9" x14ac:dyDescent="0.2">
      <c r="A167" s="14"/>
      <c r="B167" s="15"/>
      <c r="C167" s="38"/>
      <c r="D167" s="15"/>
      <c r="E167" s="15"/>
      <c r="F167" s="15"/>
      <c r="G167" s="15"/>
      <c r="I167" s="41"/>
    </row>
    <row r="168" spans="1:9" x14ac:dyDescent="0.2">
      <c r="A168" s="14"/>
      <c r="B168" s="15"/>
      <c r="C168" s="38"/>
      <c r="D168" s="15"/>
      <c r="E168" s="15"/>
      <c r="F168" s="15"/>
      <c r="G168" s="15"/>
      <c r="I168" s="41"/>
    </row>
    <row r="169" spans="1:9" x14ac:dyDescent="0.2">
      <c r="A169" s="14"/>
      <c r="B169" s="15"/>
      <c r="C169" s="38"/>
      <c r="D169" s="15"/>
      <c r="E169" s="15"/>
      <c r="F169" s="15"/>
      <c r="G169" s="15"/>
      <c r="I169" s="41"/>
    </row>
    <row r="170" spans="1:9" x14ac:dyDescent="0.2">
      <c r="A170" s="14"/>
      <c r="B170" s="15"/>
      <c r="C170" s="38"/>
      <c r="D170" s="15"/>
      <c r="E170" s="15"/>
      <c r="F170" s="15"/>
      <c r="G170" s="15"/>
      <c r="I170" s="41"/>
    </row>
    <row r="171" spans="1:9" x14ac:dyDescent="0.2">
      <c r="A171" s="14"/>
      <c r="B171" s="15"/>
      <c r="C171" s="38"/>
      <c r="D171" s="15"/>
      <c r="E171" s="15"/>
      <c r="F171" s="15"/>
      <c r="G171" s="15"/>
      <c r="I171" s="41"/>
    </row>
    <row r="172" spans="1:9" x14ac:dyDescent="0.2">
      <c r="A172" s="14"/>
      <c r="B172" s="15"/>
      <c r="C172" s="38"/>
      <c r="D172" s="15"/>
      <c r="E172" s="15"/>
      <c r="F172" s="15"/>
      <c r="G172" s="15"/>
      <c r="I172" s="41"/>
    </row>
    <row r="173" spans="1:9" x14ac:dyDescent="0.2">
      <c r="A173" s="16"/>
      <c r="B173" s="15"/>
      <c r="C173" s="38"/>
      <c r="D173" s="15"/>
      <c r="E173" s="15"/>
      <c r="F173" s="15"/>
      <c r="G173" s="15"/>
      <c r="I173" s="41"/>
    </row>
    <row r="174" spans="1:9" x14ac:dyDescent="0.2">
      <c r="A174" s="16"/>
      <c r="B174" s="15"/>
      <c r="C174" s="38"/>
      <c r="D174" s="15"/>
      <c r="E174" s="15"/>
      <c r="F174" s="15"/>
      <c r="G174" s="15"/>
      <c r="I174" s="41"/>
    </row>
    <row r="175" spans="1:9" x14ac:dyDescent="0.2">
      <c r="A175" s="16"/>
      <c r="B175" s="15"/>
      <c r="C175" s="38"/>
      <c r="D175" s="15"/>
      <c r="E175" s="15"/>
      <c r="F175" s="15"/>
      <c r="G175" s="15"/>
      <c r="I175" s="41"/>
    </row>
    <row r="176" spans="1:9" x14ac:dyDescent="0.2">
      <c r="A176" s="16"/>
      <c r="B176" s="15"/>
      <c r="C176" s="38"/>
      <c r="D176" s="15"/>
      <c r="E176" s="15"/>
      <c r="F176" s="15"/>
      <c r="G176" s="15"/>
      <c r="I176" s="41"/>
    </row>
    <row r="177" spans="1:9" x14ac:dyDescent="0.2">
      <c r="A177" s="16"/>
      <c r="B177" s="15"/>
      <c r="C177" s="38"/>
      <c r="D177" s="15"/>
      <c r="E177" s="15"/>
      <c r="F177" s="15"/>
      <c r="G177" s="15"/>
      <c r="I177" s="41"/>
    </row>
    <row r="178" spans="1:9" x14ac:dyDescent="0.2">
      <c r="A178" s="16"/>
      <c r="B178" s="15"/>
      <c r="C178" s="38"/>
      <c r="D178" s="15"/>
      <c r="E178" s="15"/>
      <c r="F178" s="15"/>
      <c r="G178" s="15"/>
      <c r="I178" s="41"/>
    </row>
    <row r="179" spans="1:9" x14ac:dyDescent="0.2">
      <c r="A179" s="16"/>
      <c r="B179" s="15"/>
      <c r="C179" s="38"/>
      <c r="D179" s="15"/>
      <c r="E179" s="15"/>
      <c r="F179" s="15"/>
      <c r="G179" s="15"/>
      <c r="I179" s="41"/>
    </row>
    <row r="180" spans="1:9" x14ac:dyDescent="0.2">
      <c r="A180" s="16"/>
      <c r="B180" s="15"/>
      <c r="C180" s="38"/>
      <c r="D180" s="15"/>
      <c r="E180" s="15"/>
      <c r="F180" s="15"/>
      <c r="G180" s="15"/>
      <c r="I180" s="41"/>
    </row>
    <row r="181" spans="1:9" x14ac:dyDescent="0.2">
      <c r="A181" s="16"/>
      <c r="B181" s="15"/>
      <c r="C181" s="38"/>
      <c r="D181" s="15"/>
      <c r="E181" s="15"/>
      <c r="F181" s="15"/>
      <c r="G181" s="15"/>
      <c r="I181" s="41"/>
    </row>
    <row r="182" spans="1:9" x14ac:dyDescent="0.2">
      <c r="A182" s="16"/>
      <c r="B182" s="15"/>
      <c r="C182" s="38"/>
      <c r="D182" s="15"/>
      <c r="E182" s="15"/>
      <c r="F182" s="15"/>
      <c r="G182" s="15"/>
      <c r="I182" s="41"/>
    </row>
    <row r="183" spans="1:9" x14ac:dyDescent="0.2">
      <c r="A183" s="16"/>
      <c r="B183" s="15"/>
      <c r="C183" s="38"/>
      <c r="D183" s="15"/>
      <c r="E183" s="15"/>
      <c r="F183" s="15"/>
      <c r="G183" s="15"/>
      <c r="I183" s="41"/>
    </row>
    <row r="184" spans="1:9" x14ac:dyDescent="0.2">
      <c r="A184" s="16"/>
      <c r="B184" s="15"/>
      <c r="C184" s="38"/>
      <c r="D184" s="15"/>
      <c r="E184" s="15"/>
      <c r="F184" s="15"/>
      <c r="G184" s="15"/>
      <c r="I184" s="41"/>
    </row>
    <row r="185" spans="1:9" x14ac:dyDescent="0.2">
      <c r="A185" s="16"/>
      <c r="B185" s="15"/>
      <c r="C185" s="38"/>
      <c r="D185" s="15"/>
      <c r="E185" s="15"/>
      <c r="F185" s="15"/>
      <c r="G185" s="15"/>
      <c r="I185" s="41"/>
    </row>
    <row r="186" spans="1:9" x14ac:dyDescent="0.2">
      <c r="A186" s="16"/>
      <c r="B186" s="15"/>
      <c r="C186" s="38"/>
      <c r="D186" s="15"/>
      <c r="E186" s="15"/>
      <c r="F186" s="15"/>
      <c r="G186" s="15"/>
      <c r="I186" s="41"/>
    </row>
    <row r="187" spans="1:9" x14ac:dyDescent="0.2">
      <c r="A187" s="16"/>
      <c r="B187" s="15"/>
      <c r="C187" s="38"/>
      <c r="D187" s="15"/>
      <c r="E187" s="15"/>
      <c r="F187" s="15"/>
      <c r="G187" s="15"/>
      <c r="I187" s="41"/>
    </row>
    <row r="188" spans="1:9" x14ac:dyDescent="0.2">
      <c r="A188" s="14"/>
      <c r="B188" s="15"/>
      <c r="C188" s="38"/>
      <c r="D188" s="15"/>
      <c r="E188" s="15"/>
      <c r="F188" s="15"/>
      <c r="G188" s="15"/>
      <c r="I188" s="41"/>
    </row>
    <row r="189" spans="1:9" x14ac:dyDescent="0.2">
      <c r="A189" s="14"/>
      <c r="B189" s="15"/>
      <c r="C189" s="38"/>
      <c r="D189" s="15"/>
      <c r="E189" s="15"/>
      <c r="F189" s="15"/>
      <c r="G189" s="15"/>
      <c r="I189" s="41"/>
    </row>
    <row r="190" spans="1:9" x14ac:dyDescent="0.2">
      <c r="A190" s="14"/>
      <c r="B190" s="15"/>
      <c r="C190" s="38"/>
      <c r="D190" s="15"/>
      <c r="E190" s="15"/>
      <c r="F190" s="15"/>
      <c r="G190" s="15"/>
      <c r="I190" s="41"/>
    </row>
    <row r="191" spans="1:9" x14ac:dyDescent="0.2">
      <c r="A191" s="14"/>
      <c r="B191" s="15"/>
      <c r="C191" s="38"/>
      <c r="D191" s="15"/>
      <c r="E191" s="15"/>
      <c r="F191" s="15"/>
      <c r="G191" s="15"/>
      <c r="I191" s="41"/>
    </row>
    <row r="192" spans="1:9" x14ac:dyDescent="0.2">
      <c r="A192" s="14"/>
      <c r="B192" s="15"/>
      <c r="C192" s="38"/>
      <c r="D192" s="15"/>
      <c r="E192" s="15"/>
      <c r="F192" s="15"/>
      <c r="G192" s="15"/>
      <c r="I192" s="41"/>
    </row>
    <row r="193" spans="1:9" x14ac:dyDescent="0.2">
      <c r="A193" s="14"/>
      <c r="B193" s="15"/>
      <c r="C193" s="38"/>
      <c r="D193" s="15"/>
      <c r="E193" s="15"/>
      <c r="F193" s="15"/>
      <c r="G193" s="15"/>
      <c r="I193" s="41"/>
    </row>
    <row r="194" spans="1:9" x14ac:dyDescent="0.2">
      <c r="A194" s="14"/>
      <c r="B194" s="15"/>
      <c r="C194" s="38"/>
      <c r="D194" s="15"/>
      <c r="E194" s="15"/>
      <c r="F194" s="15"/>
      <c r="G194" s="15"/>
      <c r="I194" s="41"/>
    </row>
    <row r="195" spans="1:9" x14ac:dyDescent="0.2">
      <c r="A195" s="14"/>
      <c r="B195" s="15"/>
      <c r="C195" s="38"/>
      <c r="D195" s="15"/>
      <c r="E195" s="15"/>
      <c r="F195" s="15"/>
      <c r="G195" s="15"/>
      <c r="I195" s="41"/>
    </row>
    <row r="196" spans="1:9" x14ac:dyDescent="0.2">
      <c r="A196" s="14"/>
      <c r="B196" s="15"/>
      <c r="C196" s="38"/>
      <c r="D196" s="15"/>
      <c r="E196" s="15"/>
      <c r="F196" s="15"/>
      <c r="G196" s="15"/>
      <c r="I196" s="41"/>
    </row>
    <row r="197" spans="1:9" x14ac:dyDescent="0.2">
      <c r="A197" s="14"/>
      <c r="B197" s="15"/>
      <c r="C197" s="38"/>
      <c r="D197" s="15"/>
      <c r="E197" s="15"/>
      <c r="F197" s="15"/>
      <c r="G197" s="15"/>
      <c r="I197" s="41"/>
    </row>
    <row r="198" spans="1:9" x14ac:dyDescent="0.2">
      <c r="A198" s="14"/>
      <c r="B198" s="15"/>
      <c r="C198" s="38"/>
      <c r="D198" s="15"/>
      <c r="E198" s="15"/>
      <c r="F198" s="15"/>
      <c r="G198" s="15"/>
      <c r="I198" s="41"/>
    </row>
    <row r="199" spans="1:9" x14ac:dyDescent="0.2">
      <c r="A199" s="14"/>
      <c r="B199" s="15"/>
      <c r="C199" s="38"/>
      <c r="D199" s="15"/>
      <c r="E199" s="15"/>
      <c r="F199" s="15"/>
      <c r="G199" s="15"/>
      <c r="I199" s="41"/>
    </row>
    <row r="200" spans="1:9" x14ac:dyDescent="0.2">
      <c r="A200" s="14"/>
      <c r="B200" s="15"/>
      <c r="C200" s="38"/>
      <c r="D200" s="15"/>
      <c r="E200" s="15"/>
      <c r="F200" s="15"/>
      <c r="G200" s="15"/>
      <c r="I200" s="41"/>
    </row>
    <row r="201" spans="1:9" x14ac:dyDescent="0.2">
      <c r="A201" s="14"/>
      <c r="B201" s="15"/>
      <c r="C201" s="38"/>
      <c r="D201" s="15"/>
      <c r="E201" s="15"/>
      <c r="F201" s="15"/>
      <c r="G201" s="15"/>
      <c r="I201" s="41"/>
    </row>
    <row r="202" spans="1:9" x14ac:dyDescent="0.2">
      <c r="A202" s="14"/>
      <c r="B202" s="15"/>
      <c r="C202" s="38"/>
      <c r="D202" s="15"/>
      <c r="E202" s="15"/>
      <c r="F202" s="15"/>
      <c r="G202" s="15"/>
      <c r="I202" s="41"/>
    </row>
    <row r="203" spans="1:9" x14ac:dyDescent="0.2">
      <c r="A203" s="14"/>
      <c r="B203" s="15"/>
      <c r="C203" s="38"/>
      <c r="D203" s="15"/>
      <c r="E203" s="15"/>
      <c r="F203" s="15"/>
      <c r="G203" s="15"/>
      <c r="I203" s="41"/>
    </row>
    <row r="204" spans="1:9" x14ac:dyDescent="0.2">
      <c r="A204" s="14"/>
      <c r="B204" s="15"/>
      <c r="C204" s="38"/>
      <c r="D204" s="15"/>
      <c r="E204" s="15"/>
      <c r="F204" s="15"/>
      <c r="G204" s="15"/>
      <c r="I204" s="41"/>
    </row>
    <row r="205" spans="1:9" x14ac:dyDescent="0.2">
      <c r="A205" s="14"/>
      <c r="B205" s="15"/>
      <c r="C205" s="38"/>
      <c r="D205" s="15"/>
      <c r="E205" s="15"/>
      <c r="F205" s="15"/>
      <c r="G205" s="15"/>
      <c r="I205" s="41"/>
    </row>
    <row r="206" spans="1:9" x14ac:dyDescent="0.2">
      <c r="A206" s="14"/>
      <c r="B206" s="15"/>
      <c r="C206" s="38"/>
      <c r="D206" s="15"/>
      <c r="E206" s="15"/>
      <c r="F206" s="15"/>
      <c r="G206" s="15"/>
      <c r="I206" s="41"/>
    </row>
    <row r="207" spans="1:9" x14ac:dyDescent="0.2">
      <c r="A207" s="14"/>
      <c r="B207" s="15"/>
      <c r="C207" s="38"/>
      <c r="D207" s="15"/>
      <c r="E207" s="15"/>
      <c r="F207" s="15"/>
      <c r="G207" s="15"/>
      <c r="I207" s="41"/>
    </row>
    <row r="208" spans="1:9" x14ac:dyDescent="0.2">
      <c r="A208" s="14"/>
      <c r="B208" s="15"/>
      <c r="C208" s="38"/>
      <c r="D208" s="15"/>
      <c r="E208" s="15"/>
      <c r="F208" s="15"/>
      <c r="G208" s="15"/>
      <c r="I208" s="41"/>
    </row>
    <row r="209" spans="1:9" x14ac:dyDescent="0.2">
      <c r="A209" s="14"/>
      <c r="B209" s="15"/>
      <c r="C209" s="38"/>
      <c r="D209" s="15"/>
      <c r="E209" s="15"/>
      <c r="F209" s="15"/>
      <c r="G209" s="15"/>
      <c r="I209" s="41"/>
    </row>
    <row r="210" spans="1:9" x14ac:dyDescent="0.2">
      <c r="A210" s="14"/>
      <c r="B210" s="15"/>
      <c r="C210" s="38"/>
      <c r="D210" s="15"/>
      <c r="E210" s="15"/>
      <c r="F210" s="15"/>
      <c r="G210" s="15"/>
      <c r="I210" s="41"/>
    </row>
    <row r="211" spans="1:9" x14ac:dyDescent="0.2">
      <c r="A211" s="14"/>
      <c r="B211" s="15"/>
      <c r="C211" s="38"/>
      <c r="D211" s="15"/>
      <c r="E211" s="15"/>
      <c r="F211" s="15"/>
      <c r="G211" s="15"/>
      <c r="I211" s="41"/>
    </row>
    <row r="212" spans="1:9" x14ac:dyDescent="0.2">
      <c r="A212" s="14"/>
      <c r="B212" s="15"/>
      <c r="C212" s="38"/>
      <c r="D212" s="15"/>
      <c r="E212" s="15"/>
      <c r="F212" s="15"/>
      <c r="G212" s="15"/>
      <c r="I212" s="41"/>
    </row>
    <row r="213" spans="1:9" x14ac:dyDescent="0.2">
      <c r="A213" s="14"/>
      <c r="B213" s="15"/>
      <c r="C213" s="38"/>
      <c r="D213" s="15"/>
      <c r="E213" s="15"/>
      <c r="F213" s="15"/>
      <c r="G213" s="15"/>
      <c r="I213" s="41"/>
    </row>
    <row r="214" spans="1:9" x14ac:dyDescent="0.2">
      <c r="A214" s="14"/>
      <c r="B214" s="15"/>
      <c r="C214" s="38"/>
      <c r="D214" s="15"/>
      <c r="E214" s="15"/>
      <c r="F214" s="15"/>
      <c r="G214" s="15"/>
      <c r="I214" s="41"/>
    </row>
    <row r="215" spans="1:9" x14ac:dyDescent="0.2">
      <c r="A215" s="14"/>
      <c r="B215" s="15"/>
      <c r="C215" s="38"/>
      <c r="D215" s="15"/>
      <c r="E215" s="15"/>
      <c r="F215" s="15"/>
      <c r="G215" s="15"/>
      <c r="I215" s="41"/>
    </row>
    <row r="216" spans="1:9" x14ac:dyDescent="0.2">
      <c r="A216" s="14"/>
      <c r="B216" s="15"/>
      <c r="C216" s="38"/>
      <c r="D216" s="15"/>
      <c r="E216" s="15"/>
      <c r="F216" s="15"/>
      <c r="G216" s="15"/>
      <c r="I216" s="41"/>
    </row>
    <row r="217" spans="1:9" x14ac:dyDescent="0.2">
      <c r="A217" s="14"/>
      <c r="B217" s="15"/>
      <c r="C217" s="38"/>
      <c r="D217" s="15"/>
      <c r="E217" s="15"/>
      <c r="F217" s="15"/>
      <c r="G217" s="15"/>
      <c r="I217" s="41"/>
    </row>
    <row r="218" spans="1:9" x14ac:dyDescent="0.2">
      <c r="A218" s="14"/>
      <c r="B218" s="15"/>
      <c r="C218" s="38"/>
      <c r="D218" s="15"/>
      <c r="E218" s="15"/>
      <c r="F218" s="15"/>
      <c r="G218" s="15"/>
      <c r="I218" s="41"/>
    </row>
    <row r="219" spans="1:9" x14ac:dyDescent="0.2">
      <c r="A219" s="14"/>
      <c r="B219" s="15"/>
      <c r="C219" s="38"/>
      <c r="D219" s="15"/>
      <c r="E219" s="15"/>
      <c r="F219" s="15"/>
      <c r="G219" s="15"/>
      <c r="I219" s="41"/>
    </row>
    <row r="220" spans="1:9" x14ac:dyDescent="0.2">
      <c r="A220" s="14"/>
      <c r="B220" s="15"/>
      <c r="C220" s="38"/>
      <c r="D220" s="15"/>
      <c r="E220" s="15"/>
      <c r="F220" s="15"/>
      <c r="G220" s="15"/>
      <c r="I220" s="41"/>
    </row>
    <row r="221" spans="1:9" x14ac:dyDescent="0.2">
      <c r="A221" s="17"/>
      <c r="B221" s="15"/>
      <c r="C221" s="38"/>
      <c r="D221" s="15"/>
      <c r="E221" s="15"/>
      <c r="F221" s="15"/>
      <c r="G221" s="15"/>
      <c r="I221" s="41"/>
    </row>
    <row r="222" spans="1:9" x14ac:dyDescent="0.2">
      <c r="A222" s="17"/>
      <c r="B222" s="15"/>
      <c r="C222" s="38"/>
      <c r="D222" s="15"/>
      <c r="E222" s="15"/>
      <c r="F222" s="15"/>
      <c r="G222" s="15"/>
      <c r="I222" s="41"/>
    </row>
    <row r="223" spans="1:9" x14ac:dyDescent="0.2">
      <c r="A223" s="17"/>
      <c r="B223" s="15"/>
      <c r="C223" s="38"/>
      <c r="D223" s="15"/>
      <c r="E223" s="15"/>
      <c r="F223" s="15"/>
      <c r="G223" s="15"/>
      <c r="I223" s="41"/>
    </row>
    <row r="224" spans="1:9" x14ac:dyDescent="0.2">
      <c r="A224" s="17"/>
      <c r="B224" s="15"/>
      <c r="C224" s="38"/>
      <c r="D224" s="15"/>
      <c r="E224" s="15"/>
      <c r="F224" s="15"/>
      <c r="G224" s="15"/>
      <c r="I224" s="41"/>
    </row>
    <row r="225" spans="1:9" x14ac:dyDescent="0.2">
      <c r="A225" s="17"/>
      <c r="B225" s="15"/>
      <c r="C225" s="38"/>
      <c r="D225" s="15"/>
      <c r="E225" s="15"/>
      <c r="F225" s="15"/>
      <c r="G225" s="15"/>
      <c r="I225" s="41"/>
    </row>
    <row r="226" spans="1:9" x14ac:dyDescent="0.2">
      <c r="A226" s="17"/>
      <c r="B226" s="15"/>
      <c r="C226" s="38"/>
      <c r="D226" s="15"/>
      <c r="E226" s="15"/>
      <c r="F226" s="15"/>
      <c r="G226" s="15"/>
      <c r="I226" s="41"/>
    </row>
    <row r="227" spans="1:9" x14ac:dyDescent="0.2">
      <c r="A227" s="17"/>
      <c r="B227" s="15"/>
      <c r="C227" s="38"/>
      <c r="D227" s="15"/>
      <c r="E227" s="15"/>
      <c r="F227" s="15"/>
      <c r="G227" s="15"/>
      <c r="I227" s="41"/>
    </row>
    <row r="228" spans="1:9" x14ac:dyDescent="0.2">
      <c r="A228" s="17"/>
      <c r="B228" s="15"/>
      <c r="C228" s="38"/>
      <c r="D228" s="15"/>
      <c r="E228" s="15"/>
      <c r="F228" s="15"/>
      <c r="G228" s="15"/>
      <c r="I228" s="41"/>
    </row>
    <row r="229" spans="1:9" x14ac:dyDescent="0.2">
      <c r="A229" s="17"/>
      <c r="B229" s="15"/>
      <c r="C229" s="38"/>
      <c r="D229" s="15"/>
      <c r="E229" s="15"/>
      <c r="F229" s="15"/>
      <c r="G229" s="15"/>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8"/>
      <c r="B280" s="15"/>
      <c r="C280" s="38"/>
      <c r="D280" s="15"/>
      <c r="E280" s="15"/>
      <c r="F280" s="15"/>
      <c r="G280" s="15"/>
    </row>
    <row r="281" spans="1:7" x14ac:dyDescent="0.2">
      <c r="A281" s="18"/>
      <c r="B281" s="15"/>
      <c r="C281" s="38"/>
      <c r="D281" s="15"/>
      <c r="E281" s="15"/>
      <c r="F281" s="15"/>
      <c r="G281" s="15"/>
    </row>
  </sheetData>
  <conditionalFormatting sqref="A119:A1048576 A1:A22 A24:A113">
    <cfRule type="duplicateValues" dxfId="4" priority="5"/>
  </conditionalFormatting>
  <conditionalFormatting sqref="A1:A1048576">
    <cfRule type="duplicateValues" dxfId="3" priority="2"/>
    <cfRule type="duplicateValues" dxfId="2" priority="3"/>
  </conditionalFormatting>
  <conditionalFormatting sqref="A23">
    <cfRule type="duplicateValues" dxfId="1" priority="1"/>
  </conditionalFormatting>
  <conditionalFormatting sqref="A114:A118">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02"/>
  <sheetViews>
    <sheetView zoomScale="90" zoomScaleNormal="90" workbookViewId="0">
      <pane ySplit="10" topLeftCell="A387" activePane="bottomLeft" state="frozen"/>
      <selection pane="bottomLeft" activeCell="H406" sqref="H406"/>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44682</v>
      </c>
      <c r="B9" s="26"/>
      <c r="C9" s="26"/>
      <c r="D9" s="26"/>
    </row>
    <row r="10" spans="1:16" x14ac:dyDescent="0.2">
      <c r="A10" s="20" t="s">
        <v>0</v>
      </c>
      <c r="B10" s="20" t="s">
        <v>1</v>
      </c>
      <c r="C10" s="20" t="s">
        <v>2</v>
      </c>
      <c r="D10" s="20" t="s">
        <v>3</v>
      </c>
      <c r="E10" s="20" t="s">
        <v>4</v>
      </c>
      <c r="F10" s="20" t="s">
        <v>5</v>
      </c>
      <c r="G10" s="20" t="s">
        <v>6</v>
      </c>
      <c r="H10" s="20" t="s">
        <v>14</v>
      </c>
      <c r="I10" s="20" t="s">
        <v>7</v>
      </c>
      <c r="J10" s="20" t="s">
        <v>266</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-0.17699398868766511</v>
      </c>
      <c r="C384" s="22">
        <v>-0.1196164338265685</v>
      </c>
      <c r="D384" s="22">
        <v>0.29915411500626915</v>
      </c>
      <c r="E384" s="22">
        <v>-6.9614068538938506E-2</v>
      </c>
      <c r="F384" s="22">
        <v>-0.36797311238753266</v>
      </c>
      <c r="G384" s="22">
        <v>-0.19895125248265172</v>
      </c>
      <c r="H384" s="22">
        <v>-0.26535656277939312</v>
      </c>
      <c r="I384" s="22">
        <v>-0.65225744476464931</v>
      </c>
      <c r="J384" s="22">
        <v>-0.48160922681158991</v>
      </c>
      <c r="K384" s="22">
        <v>5.9640674198925492E-2</v>
      </c>
      <c r="L384" s="22">
        <v>-0.41641612888987722</v>
      </c>
      <c r="M384" s="22">
        <v>-3.863880380141628E-2</v>
      </c>
      <c r="N384" s="22">
        <v>3.6724285476409213E-2</v>
      </c>
      <c r="O384" s="22">
        <v>-0.13709222773630708</v>
      </c>
      <c r="P384" s="22">
        <v>-0.18870795104015403</v>
      </c>
    </row>
    <row r="385" spans="1:16" x14ac:dyDescent="0.2">
      <c r="A385" s="21">
        <v>44255</v>
      </c>
      <c r="B385" s="22">
        <v>-0.18231737672640833</v>
      </c>
      <c r="C385" s="22">
        <v>-0.11837645697280319</v>
      </c>
      <c r="D385" s="22">
        <v>0.30036141874443673</v>
      </c>
      <c r="E385" s="22">
        <v>-0.15407769829795709</v>
      </c>
      <c r="F385" s="22">
        <v>-0.36070949958217058</v>
      </c>
      <c r="G385" s="22">
        <v>-0.22217488284871384</v>
      </c>
      <c r="H385" s="22">
        <v>-0.24410365563024006</v>
      </c>
      <c r="I385" s="22">
        <v>-0.66618635926993264</v>
      </c>
      <c r="J385" s="22">
        <v>-0.52673405122370109</v>
      </c>
      <c r="K385" s="22">
        <v>2.4078533061677732E-3</v>
      </c>
      <c r="L385" s="22">
        <v>-0.38687214080113447</v>
      </c>
      <c r="M385" s="22">
        <v>-6.7867918583212811E-2</v>
      </c>
      <c r="N385" s="22">
        <v>5.4587925099287039E-3</v>
      </c>
      <c r="O385" s="22">
        <v>-9.9618223110096882E-2</v>
      </c>
      <c r="P385" s="22">
        <v>-0.20730522591145581</v>
      </c>
    </row>
    <row r="386" spans="1:16" x14ac:dyDescent="0.2">
      <c r="A386" s="21">
        <v>44286</v>
      </c>
      <c r="B386" s="22">
        <v>-0.15398124668399416</v>
      </c>
      <c r="C386" s="22">
        <v>-0.10473671158138376</v>
      </c>
      <c r="D386" s="22">
        <v>0.27408428723083134</v>
      </c>
      <c r="E386" s="22">
        <v>-0.13401605356906332</v>
      </c>
      <c r="F386" s="22">
        <v>-0.34264365570360605</v>
      </c>
      <c r="G386" s="22">
        <v>-0.19949640122320492</v>
      </c>
      <c r="H386" s="22">
        <v>-0.21457970065986176</v>
      </c>
      <c r="I386" s="22">
        <v>-0.65946205571565797</v>
      </c>
      <c r="J386" s="22">
        <v>-0.47701354552509612</v>
      </c>
      <c r="K386" s="22">
        <v>5.5195406556769688E-2</v>
      </c>
      <c r="L386" s="22">
        <v>-0.37525314242597618</v>
      </c>
      <c r="M386" s="22">
        <v>4.034866302235908E-2</v>
      </c>
      <c r="N386" s="22">
        <v>3.3901638759127224E-2</v>
      </c>
      <c r="O386" s="22">
        <v>-9.9618223110096882E-2</v>
      </c>
      <c r="P386" s="22">
        <v>-0.17055919050962576</v>
      </c>
    </row>
    <row r="387" spans="1:16" x14ac:dyDescent="0.2">
      <c r="A387" s="21">
        <v>44316</v>
      </c>
      <c r="B387" s="22">
        <v>-0.12903877147822351</v>
      </c>
      <c r="C387" s="22">
        <v>-9.9184446824285399E-2</v>
      </c>
      <c r="D387" s="22">
        <v>0.27565900054545023</v>
      </c>
      <c r="E387" s="22">
        <v>-0.12919912987374135</v>
      </c>
      <c r="F387" s="22">
        <v>-0.30280687919267757</v>
      </c>
      <c r="G387" s="22">
        <v>-0.20425805938561697</v>
      </c>
      <c r="H387" s="22">
        <v>-0.20443118414173642</v>
      </c>
      <c r="I387" s="22">
        <v>-0.62151777137367903</v>
      </c>
      <c r="J387" s="22">
        <v>-0.46683900213963653</v>
      </c>
      <c r="K387" s="22">
        <v>2.3593466424682408E-2</v>
      </c>
      <c r="L387" s="22">
        <v>-0.34984193278977094</v>
      </c>
      <c r="M387" s="22">
        <v>0.12750431711549348</v>
      </c>
      <c r="N387" s="22">
        <v>2.4884432579505594E-2</v>
      </c>
      <c r="O387" s="22">
        <v>-6.2668860848735283E-2</v>
      </c>
      <c r="P387" s="22">
        <v>-0.14884714812633518</v>
      </c>
    </row>
    <row r="388" spans="1:16" x14ac:dyDescent="0.2">
      <c r="A388" s="21">
        <v>44347</v>
      </c>
      <c r="B388" s="22">
        <v>-9.5446879414008992E-2</v>
      </c>
      <c r="C388" s="22">
        <v>-0.11895543290221611</v>
      </c>
      <c r="D388" s="22">
        <v>0.33697876326403597</v>
      </c>
      <c r="E388" s="22">
        <v>-0.10073464083758261</v>
      </c>
      <c r="F388" s="22">
        <v>-0.25836718236333966</v>
      </c>
      <c r="G388" s="22">
        <v>-0.18560241577158904</v>
      </c>
      <c r="H388" s="22">
        <v>-0.19072631509178975</v>
      </c>
      <c r="I388" s="22">
        <v>-0.60518731988472618</v>
      </c>
      <c r="J388" s="22">
        <v>-0.44480473728070574</v>
      </c>
      <c r="K388" s="22">
        <v>5.6261343012704135E-2</v>
      </c>
      <c r="L388" s="22">
        <v>-0.31472037508118444</v>
      </c>
      <c r="M388" s="22">
        <v>0.24461538453868609</v>
      </c>
      <c r="N388" s="22">
        <v>5.5446699521461876E-2</v>
      </c>
      <c r="O388" s="22">
        <v>-5.0772541050435153E-2</v>
      </c>
      <c r="P388" s="22">
        <v>-0.10893404661444991</v>
      </c>
    </row>
    <row r="389" spans="1:16" x14ac:dyDescent="0.2">
      <c r="A389" s="21">
        <v>44377</v>
      </c>
      <c r="B389" s="22">
        <v>-9.9500281620775302E-2</v>
      </c>
      <c r="C389" s="22">
        <v>-0.1313122992009228</v>
      </c>
      <c r="D389" s="22">
        <v>0.35276622048502471</v>
      </c>
      <c r="E389" s="22">
        <v>-8.592854110496459E-2</v>
      </c>
      <c r="F389" s="22">
        <v>-0.29142575385817021</v>
      </c>
      <c r="G389" s="22">
        <v>-0.18560241577158904</v>
      </c>
      <c r="H389" s="22">
        <v>-0.19722508940787414</v>
      </c>
      <c r="I389" s="22">
        <v>-0.60999039385206522</v>
      </c>
      <c r="J389" s="22">
        <v>-0.44267395370088719</v>
      </c>
      <c r="K389" s="22">
        <v>7.1506352087114422E-2</v>
      </c>
      <c r="L389" s="22">
        <v>-0.36526333886632267</v>
      </c>
      <c r="M389" s="22">
        <v>0.23484292429442305</v>
      </c>
      <c r="N389" s="22">
        <v>5.203593137130165E-2</v>
      </c>
      <c r="O389" s="22">
        <v>-6.0455640853313695E-2</v>
      </c>
      <c r="P389" s="22">
        <v>-0.11124511991930011</v>
      </c>
    </row>
    <row r="390" spans="1:16" x14ac:dyDescent="0.2">
      <c r="A390" s="21">
        <v>44408</v>
      </c>
      <c r="B390" s="22">
        <v>-8.7327554091097881E-2</v>
      </c>
      <c r="C390" s="22">
        <v>-8.9307660794756383E-2</v>
      </c>
      <c r="D390" s="22">
        <v>0.41091832605492146</v>
      </c>
      <c r="E390" s="22">
        <v>-5.8057089272141385E-2</v>
      </c>
      <c r="F390" s="22">
        <v>-0.2934127501844383</v>
      </c>
      <c r="G390" s="22">
        <v>-0.19070402894499056</v>
      </c>
      <c r="H390" s="22">
        <v>-0.17871631965711229</v>
      </c>
      <c r="I390" s="22">
        <v>-0.6200873362445416</v>
      </c>
      <c r="J390" s="22">
        <v>-0.44939183293168544</v>
      </c>
      <c r="K390" s="22">
        <v>0.13368421052631585</v>
      </c>
      <c r="L390" s="22">
        <v>-0.32468449273806693</v>
      </c>
      <c r="M390" s="22">
        <v>0.32928975185596177</v>
      </c>
      <c r="N390" s="22">
        <v>3.1572650030160118E-2</v>
      </c>
      <c r="O390" s="22">
        <v>-6.665926614335288E-2</v>
      </c>
      <c r="P390" s="22">
        <v>-9.3946581129219178E-2</v>
      </c>
    </row>
    <row r="391" spans="1:16" x14ac:dyDescent="0.2">
      <c r="A391" s="21">
        <v>44439</v>
      </c>
      <c r="B391" s="22">
        <v>-6.4572282971129477E-2</v>
      </c>
      <c r="C391" s="22">
        <v>-9.4223678820155699E-2</v>
      </c>
      <c r="D391" s="22">
        <v>0.48657760112362675</v>
      </c>
      <c r="E391" s="22">
        <v>-6.0841872227846226E-2</v>
      </c>
      <c r="F391" s="22">
        <v>-0.30093157437572043</v>
      </c>
      <c r="G391" s="22">
        <v>-0.19574212416241715</v>
      </c>
      <c r="H391" s="22">
        <v>-0.19206791737616735</v>
      </c>
      <c r="I391" s="22">
        <v>-0.62944479101684347</v>
      </c>
      <c r="J391" s="22">
        <v>-0.42589009223165342</v>
      </c>
      <c r="K391" s="22">
        <v>3.6315789473684301E-2</v>
      </c>
      <c r="L391" s="22">
        <v>-0.31962512197539267</v>
      </c>
      <c r="M391" s="22">
        <v>0.40030564676680125</v>
      </c>
      <c r="N391" s="22">
        <v>4.9767678998380624E-2</v>
      </c>
      <c r="O391" s="22">
        <v>-2.9437025616918171E-2</v>
      </c>
      <c r="P391" s="22">
        <v>-7.5700852160599269E-2</v>
      </c>
    </row>
    <row r="392" spans="1:16" x14ac:dyDescent="0.2">
      <c r="A392" s="21">
        <v>44469</v>
      </c>
      <c r="B392" s="22">
        <v>-0.12909866376161244</v>
      </c>
      <c r="C392" s="22">
        <v>-0.10282671036460478</v>
      </c>
      <c r="D392" s="22">
        <v>0.35033652907938256</v>
      </c>
      <c r="E392" s="22">
        <v>-0.17363141709002239</v>
      </c>
      <c r="F392" s="22">
        <v>-0.35639015853907685</v>
      </c>
      <c r="G392" s="22">
        <v>-0.2007178803362715</v>
      </c>
      <c r="H392" s="22">
        <v>-0.24825635842120183</v>
      </c>
      <c r="I392" s="22">
        <v>-0.63318777292576423</v>
      </c>
      <c r="J392" s="22">
        <v>-0.50246861700671774</v>
      </c>
      <c r="K392" s="22">
        <v>-1.3157894736842146E-2</v>
      </c>
      <c r="L392" s="22">
        <v>-0.38021493052011235</v>
      </c>
      <c r="M392" s="22">
        <v>0.22135868771920258</v>
      </c>
      <c r="N392" s="22">
        <v>-1.5177354730097866E-2</v>
      </c>
      <c r="O392" s="22">
        <v>-9.8713355723146864E-2</v>
      </c>
      <c r="P392" s="22">
        <v>-0.13876894388752992</v>
      </c>
    </row>
    <row r="393" spans="1:16" x14ac:dyDescent="0.2">
      <c r="A393" s="21">
        <v>44500</v>
      </c>
      <c r="B393" s="22">
        <v>-0.11059142487071406</v>
      </c>
      <c r="C393" s="22">
        <v>-5.884347973545867E-2</v>
      </c>
      <c r="D393" s="22">
        <v>0.417200733368154</v>
      </c>
      <c r="E393" s="22">
        <v>-0.17262623440122296</v>
      </c>
      <c r="F393" s="22">
        <v>-0.38551016235894187</v>
      </c>
      <c r="G393" s="22">
        <v>-0.198330831236875</v>
      </c>
      <c r="H393" s="22">
        <v>-0.17037174584969375</v>
      </c>
      <c r="I393" s="22">
        <v>-0.64535246412975678</v>
      </c>
      <c r="J393" s="22">
        <v>-0.50507962154110331</v>
      </c>
      <c r="K393" s="22">
        <v>0.10947368421052639</v>
      </c>
      <c r="L393" s="22">
        <v>-0.37197506860553325</v>
      </c>
      <c r="M393" s="22">
        <v>0.27375824808090271</v>
      </c>
      <c r="N393" s="22">
        <v>-1.0071755870612716E-2</v>
      </c>
      <c r="O393" s="22">
        <v>-9.4017754965127931E-2</v>
      </c>
      <c r="P393" s="22">
        <v>-0.11601030957868595</v>
      </c>
    </row>
    <row r="394" spans="1:16" x14ac:dyDescent="0.2">
      <c r="A394" s="21">
        <v>44530</v>
      </c>
      <c r="B394" s="22">
        <v>-0.1103418380034461</v>
      </c>
      <c r="C394" s="22">
        <v>-7.6649143632355532E-2</v>
      </c>
      <c r="D394" s="22">
        <v>0.4341769749169439</v>
      </c>
      <c r="E394" s="22">
        <v>-0.1464468591282756</v>
      </c>
      <c r="F394" s="22">
        <v>-0.36872473786050114</v>
      </c>
      <c r="G394" s="22">
        <v>-0.19348813320248887</v>
      </c>
      <c r="H394" s="22">
        <v>-0.19113799900922124</v>
      </c>
      <c r="I394" s="22">
        <v>-0.67623206487835308</v>
      </c>
      <c r="J394" s="22">
        <v>-0.53923255260637903</v>
      </c>
      <c r="K394" s="22">
        <v>6.9473684210526354E-2</v>
      </c>
      <c r="L394" s="22">
        <v>-0.37497110528900757</v>
      </c>
      <c r="M394" s="22">
        <v>0.37032141211707081</v>
      </c>
      <c r="N394" s="22">
        <v>-5.4179267081730112E-2</v>
      </c>
      <c r="O394" s="22">
        <v>-0.13542757418056553</v>
      </c>
      <c r="P394" s="22">
        <v>-0.10202093938613652</v>
      </c>
    </row>
    <row r="395" spans="1:16" x14ac:dyDescent="0.2">
      <c r="A395" s="21">
        <v>44561</v>
      </c>
      <c r="B395" s="22">
        <v>-8.3839278000497244E-2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-3.7126469142036871E-2</v>
      </c>
      <c r="P395" s="22">
        <v>-9.9290387230228705E-2</v>
      </c>
    </row>
    <row r="396" spans="1:16" x14ac:dyDescent="0.2">
      <c r="A396" s="21">
        <v>44592</v>
      </c>
      <c r="B396" s="22">
        <v>-0.11734978170411714</v>
      </c>
      <c r="C396" s="22">
        <v>-0.20975490595228463</v>
      </c>
      <c r="D396" s="22">
        <v>0.32406369813705627</v>
      </c>
      <c r="E396" s="22">
        <v>-0.1206329929885567</v>
      </c>
      <c r="F396" s="22">
        <v>-0.32266130022681433</v>
      </c>
      <c r="G396" s="22">
        <v>-0.19001639607788981</v>
      </c>
      <c r="H396" s="22">
        <v>-0.15640895861738155</v>
      </c>
      <c r="I396" s="22">
        <v>-0.61540860885839055</v>
      </c>
      <c r="J396" s="22">
        <v>-0.4705446007837768</v>
      </c>
      <c r="K396" s="22">
        <v>-0.11136363636363633</v>
      </c>
      <c r="L396" s="22">
        <v>-0.37610309286496768</v>
      </c>
      <c r="M396" s="22">
        <v>0.14550750360822789</v>
      </c>
      <c r="N396" s="22">
        <v>-2.0113197455168902E-2</v>
      </c>
      <c r="O396" s="22">
        <v>-7.1732908382948421E-2</v>
      </c>
      <c r="P396" s="22">
        <v>-0.1326170063597043</v>
      </c>
    </row>
    <row r="397" spans="1:16" x14ac:dyDescent="0.2">
      <c r="A397" s="21">
        <v>44620</v>
      </c>
      <c r="B397" s="22">
        <v>-0.12484896123395164</v>
      </c>
      <c r="C397" s="22">
        <v>-0.25128246885432848</v>
      </c>
      <c r="D397" s="22">
        <v>0.26985201350655275</v>
      </c>
      <c r="E397" s="22">
        <v>-0.10578929017942267</v>
      </c>
      <c r="F397" s="22">
        <v>-0.33311523826890677</v>
      </c>
      <c r="G397" s="22">
        <v>-0.18906281625137322</v>
      </c>
      <c r="H397" s="22">
        <v>-0.24361447151849536</v>
      </c>
      <c r="I397" s="22">
        <v>-0.57844666250779797</v>
      </c>
      <c r="J397" s="22">
        <v>-0.46161156785428253</v>
      </c>
      <c r="K397" s="22">
        <v>-0.15227272727272723</v>
      </c>
      <c r="L397" s="22">
        <v>-0.38778677303339715</v>
      </c>
      <c r="M397" s="22">
        <v>8.2885824964410645E-2</v>
      </c>
      <c r="N397" s="22">
        <v>5.6010805264432133E-4</v>
      </c>
      <c r="O397" s="22">
        <v>-0.13493936692175781</v>
      </c>
      <c r="P397" s="22">
        <v>-0.14057621203075626</v>
      </c>
    </row>
    <row r="398" spans="1:16" x14ac:dyDescent="0.2">
      <c r="A398" s="21">
        <v>44651</v>
      </c>
      <c r="B398" s="22">
        <v>-0.11164874177860495</v>
      </c>
      <c r="C398" s="22">
        <v>-0.31479521211627781</v>
      </c>
      <c r="D398" s="22">
        <v>0.3889973554531081</v>
      </c>
      <c r="E398" s="22">
        <v>-7.1372961217847419E-2</v>
      </c>
      <c r="F398" s="22">
        <v>-0.34377454568499388</v>
      </c>
      <c r="G398" s="22">
        <v>-0.19317386786682561</v>
      </c>
      <c r="H398" s="22">
        <v>-0.100449583513602</v>
      </c>
      <c r="I398" s="22">
        <v>-0.59107922645040545</v>
      </c>
      <c r="J398" s="22">
        <v>-0.44618860767148844</v>
      </c>
      <c r="K398" s="22">
        <v>-0.19681818181818189</v>
      </c>
      <c r="L398" s="22">
        <v>-0.34672621018522609</v>
      </c>
      <c r="M398" s="22">
        <v>0.12837979093270729</v>
      </c>
      <c r="N398" s="22">
        <v>1.2788969816693686E-2</v>
      </c>
      <c r="O398" s="22">
        <v>-6.5859732331871562E-2</v>
      </c>
      <c r="P398" s="22">
        <v>-0.12717997584613899</v>
      </c>
    </row>
    <row r="399" spans="1:16" x14ac:dyDescent="0.2">
      <c r="A399" s="21">
        <v>44680</v>
      </c>
      <c r="B399" s="22">
        <v>-0.15625786651928911</v>
      </c>
      <c r="C399" s="22">
        <v>-0.34044458920283427</v>
      </c>
      <c r="D399" s="22">
        <v>0.3290669282512203</v>
      </c>
      <c r="E399" s="22">
        <v>-0.17408383139736344</v>
      </c>
      <c r="F399" s="22">
        <v>-0.38272112627477101</v>
      </c>
      <c r="G399" s="22">
        <v>-0.18808644197817923</v>
      </c>
      <c r="H399" s="22">
        <v>-9.9021431905001928E-2</v>
      </c>
      <c r="I399" s="22">
        <v>-0.61366229321163823</v>
      </c>
      <c r="J399" s="22">
        <v>-0.46332608124611135</v>
      </c>
      <c r="K399" s="22">
        <v>-0.29272727272727272</v>
      </c>
      <c r="L399" s="22">
        <v>-0.38408394309293842</v>
      </c>
      <c r="M399" s="22">
        <v>-5.6972346450762087E-2</v>
      </c>
      <c r="N399" s="22">
        <v>2.4660359787845865E-3</v>
      </c>
      <c r="O399" s="22">
        <v>-8.6082321326471201E-2</v>
      </c>
      <c r="P399" s="22">
        <v>-0.18000042691362494</v>
      </c>
    </row>
    <row r="400" spans="1:16" x14ac:dyDescent="0.2">
      <c r="A400" s="21">
        <v>44712</v>
      </c>
      <c r="B400" s="22">
        <v>-0.18193481681833379</v>
      </c>
      <c r="C400" s="22">
        <v>-0.24028987867437568</v>
      </c>
      <c r="D400" s="22">
        <v>0.24216108469344164</v>
      </c>
      <c r="E400" s="22">
        <v>-0.1744540920651983</v>
      </c>
      <c r="F400" s="22">
        <v>-0.39554672241719718</v>
      </c>
      <c r="G400" s="22">
        <v>-0.1829344516573285</v>
      </c>
      <c r="H400" s="22">
        <v>-0.11093559638440859</v>
      </c>
      <c r="I400" s="22">
        <v>-0.65387906446092514</v>
      </c>
      <c r="J400" s="22">
        <v>-0.47567813982274848</v>
      </c>
      <c r="K400" s="22">
        <v>-0.3240909090909091</v>
      </c>
      <c r="L400" s="22">
        <v>-0.39166655803898009</v>
      </c>
      <c r="M400" s="22">
        <v>-9.3266609212859813E-2</v>
      </c>
      <c r="N400" s="22">
        <v>-3.2520497716223583E-2</v>
      </c>
      <c r="O400" s="22">
        <v>-0.13373595892654394</v>
      </c>
      <c r="P400" s="22">
        <v>-0.19812516267092992</v>
      </c>
    </row>
    <row r="401" spans="1:16" x14ac:dyDescent="0.2">
      <c r="A401" s="21"/>
      <c r="B401" s="22"/>
      <c r="C401" s="22"/>
      <c r="D401" s="22"/>
      <c r="E401" s="22"/>
      <c r="F401" s="22"/>
      <c r="G401" s="22"/>
      <c r="H401" s="22"/>
      <c r="I401" s="22"/>
      <c r="J401" s="22"/>
      <c r="K401" s="22"/>
      <c r="L401" s="22"/>
      <c r="M401" s="22"/>
      <c r="N401" s="22"/>
      <c r="O401" s="22"/>
      <c r="P401" s="22"/>
    </row>
    <row r="402" spans="1:16" x14ac:dyDescent="0.2">
      <c r="A402" s="21"/>
      <c r="B402" s="22"/>
      <c r="C402" s="22"/>
      <c r="D402" s="22"/>
      <c r="E402" s="22"/>
      <c r="F402" s="22"/>
      <c r="G402" s="22"/>
      <c r="H402" s="22"/>
      <c r="I402" s="22"/>
      <c r="J402" s="22"/>
      <c r="K402" s="22"/>
      <c r="L402" s="22"/>
      <c r="M402" s="22"/>
      <c r="N402" s="22"/>
      <c r="O402" s="22"/>
      <c r="P402" s="22"/>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6"/>
  <sheetViews>
    <sheetView tabSelected="1" zoomScale="80" zoomScaleNormal="80" workbookViewId="0">
      <pane ySplit="10" topLeftCell="A389" activePane="bottomLeft" state="frozen"/>
      <selection pane="bottomLeft" activeCell="F421" sqref="F421"/>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44682</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-0.17005820989643652</v>
      </c>
      <c r="C384" s="22">
        <v>-0.10304459510675035</v>
      </c>
      <c r="D384" s="22">
        <v>0.33086527957775996</v>
      </c>
      <c r="E384" s="22">
        <v>-5.8230660144753962E-2</v>
      </c>
      <c r="F384" s="22">
        <v>-0.36605041344010275</v>
      </c>
      <c r="G384" s="22">
        <v>-0.19032192695859598</v>
      </c>
      <c r="H384" s="22">
        <v>-0.26343971571129371</v>
      </c>
      <c r="I384" s="22">
        <v>-0.67211794897599753</v>
      </c>
      <c r="J384" s="22">
        <v>-0.49148875806789089</v>
      </c>
      <c r="K384" s="22">
        <v>7.9501855462607685E-2</v>
      </c>
      <c r="L384" s="22">
        <v>-0.41340398664968525</v>
      </c>
      <c r="M384" s="22">
        <v>-2.1512144079871377E-2</v>
      </c>
      <c r="N384" s="22">
        <v>4.2460858516722245E-2</v>
      </c>
      <c r="O384" s="22">
        <v>-0.12838198280835461</v>
      </c>
      <c r="P384" s="22">
        <v>-0.18227642509405997</v>
      </c>
    </row>
    <row r="385" spans="1:16" x14ac:dyDescent="0.2">
      <c r="A385" s="21">
        <v>44255</v>
      </c>
      <c r="B385" s="22">
        <v>-0.17773098121210448</v>
      </c>
      <c r="C385" s="22">
        <v>-0.10738198861734194</v>
      </c>
      <c r="D385" s="22">
        <v>0.31810672610525159</v>
      </c>
      <c r="E385" s="22">
        <v>-0.14849476450121185</v>
      </c>
      <c r="F385" s="22">
        <v>-0.35915460905490121</v>
      </c>
      <c r="G385" s="22">
        <v>-0.21689963229713516</v>
      </c>
      <c r="H385" s="22">
        <v>-0.24272623447904396</v>
      </c>
      <c r="I385" s="22">
        <v>-0.68161457803115133</v>
      </c>
      <c r="J385" s="22">
        <v>-0.53419332312339141</v>
      </c>
      <c r="K385" s="22">
        <v>1.1714855433698768E-2</v>
      </c>
      <c r="L385" s="22">
        <v>-0.38478670615867955</v>
      </c>
      <c r="M385" s="22">
        <v>-5.7601228207117251E-2</v>
      </c>
      <c r="N385" s="22">
        <v>1.0649394520553121E-2</v>
      </c>
      <c r="O385" s="22">
        <v>-9.1720054405377505E-2</v>
      </c>
      <c r="P385" s="22">
        <v>-0.20361783652055832</v>
      </c>
    </row>
    <row r="386" spans="1:16" x14ac:dyDescent="0.2">
      <c r="A386" s="21">
        <v>44286</v>
      </c>
      <c r="B386" s="22">
        <v>-0.15151776487963001</v>
      </c>
      <c r="C386" s="22">
        <v>-9.9189020586400556E-2</v>
      </c>
      <c r="D386" s="22">
        <v>0.278138814634314</v>
      </c>
      <c r="E386" s="22">
        <v>-0.13312678388251492</v>
      </c>
      <c r="F386" s="22">
        <v>-0.34144088632538722</v>
      </c>
      <c r="G386" s="22">
        <v>-0.19727085577079306</v>
      </c>
      <c r="H386" s="22">
        <v>-0.21376562468077409</v>
      </c>
      <c r="I386" s="22">
        <v>-0.67140429476286112</v>
      </c>
      <c r="J386" s="22">
        <v>-0.48352066116938419</v>
      </c>
      <c r="K386" s="22">
        <v>5.5195406556769688E-2</v>
      </c>
      <c r="L386" s="22">
        <v>-0.37422399231611314</v>
      </c>
      <c r="M386" s="22">
        <v>4.451931161506064E-2</v>
      </c>
      <c r="N386" s="22">
        <v>3.8642172746139403E-2</v>
      </c>
      <c r="O386" s="22">
        <v>-9.2312214590767161E-2</v>
      </c>
      <c r="P386" s="22">
        <v>-0.16944695661712408</v>
      </c>
    </row>
    <row r="387" spans="1:16" x14ac:dyDescent="0.2">
      <c r="A387" s="21">
        <v>44316</v>
      </c>
      <c r="B387" s="22">
        <v>-0.114817559057105</v>
      </c>
      <c r="C387" s="22">
        <v>-9.710180827347048E-2</v>
      </c>
      <c r="D387" s="22">
        <v>0.29814739027813275</v>
      </c>
      <c r="E387" s="22">
        <v>-9.3380616638266162E-2</v>
      </c>
      <c r="F387" s="22">
        <v>-0.30579029058860763</v>
      </c>
      <c r="G387" s="22">
        <v>-0.17835114311074923</v>
      </c>
      <c r="H387" s="22">
        <v>-0.20431787728845793</v>
      </c>
      <c r="I387" s="22">
        <v>-0.63047102959566481</v>
      </c>
      <c r="J387" s="22">
        <v>-0.47356076585851586</v>
      </c>
      <c r="K387" s="22">
        <v>3.7527593818984517E-2</v>
      </c>
      <c r="L387" s="22">
        <v>-0.35004836712224685</v>
      </c>
      <c r="M387" s="22">
        <v>0.14552919168375522</v>
      </c>
      <c r="N387" s="22">
        <v>3.0400260641330119E-2</v>
      </c>
      <c r="O387" s="22">
        <v>-4.3237042759819939E-2</v>
      </c>
      <c r="P387" s="22">
        <v>-0.13607980586783133</v>
      </c>
    </row>
    <row r="388" spans="1:16" x14ac:dyDescent="0.2">
      <c r="A388" s="21">
        <v>44347</v>
      </c>
      <c r="B388" s="22">
        <v>-8.6555145309866591E-2</v>
      </c>
      <c r="C388" s="22">
        <v>-0.11793814432989702</v>
      </c>
      <c r="D388" s="22">
        <v>0.34866037782116943</v>
      </c>
      <c r="E388" s="22">
        <v>-8.2612675530754381E-2</v>
      </c>
      <c r="F388" s="22">
        <v>-0.25995737303399197</v>
      </c>
      <c r="G388" s="22">
        <v>-0.17255762161199284</v>
      </c>
      <c r="H388" s="22">
        <v>-0.19080181068997518</v>
      </c>
      <c r="I388" s="22">
        <v>-0.60991299762720796</v>
      </c>
      <c r="J388" s="22">
        <v>-0.44870997422374792</v>
      </c>
      <c r="K388" s="22">
        <v>6.3402156038735669E-2</v>
      </c>
      <c r="L388" s="22">
        <v>-0.31482918531613607</v>
      </c>
      <c r="M388" s="22">
        <v>0.25631399565914692</v>
      </c>
      <c r="N388" s="22">
        <v>5.8270340866082619E-2</v>
      </c>
      <c r="O388" s="22">
        <v>-3.4397575537577933E-2</v>
      </c>
      <c r="P388" s="22">
        <v>-0.10217041991448608</v>
      </c>
    </row>
    <row r="389" spans="1:16" x14ac:dyDescent="0.2">
      <c r="A389" s="21">
        <v>44377</v>
      </c>
      <c r="B389" s="22">
        <v>-9.648994301685497E-2</v>
      </c>
      <c r="C389" s="22">
        <v>-0.1313122992009228</v>
      </c>
      <c r="D389" s="22">
        <v>0.35276622048502471</v>
      </c>
      <c r="E389" s="22">
        <v>-8.8768039352323053E-2</v>
      </c>
      <c r="F389" s="22">
        <v>-0.29142575385817021</v>
      </c>
      <c r="G389" s="22">
        <v>-0.18560241577158904</v>
      </c>
      <c r="H389" s="22">
        <v>-0.19748769567748214</v>
      </c>
      <c r="I389" s="22">
        <v>-0.60999039385206522</v>
      </c>
      <c r="J389" s="22">
        <v>-0.44345260550954591</v>
      </c>
      <c r="K389" s="22">
        <v>7.1506352087114422E-2</v>
      </c>
      <c r="L389" s="22">
        <v>-0.36526333886632267</v>
      </c>
      <c r="M389" s="22">
        <v>0.24567964675317649</v>
      </c>
      <c r="N389" s="22">
        <v>5.201830426210842E-2</v>
      </c>
      <c r="O389" s="22">
        <v>-5.0633762120890352E-2</v>
      </c>
      <c r="P389" s="22">
        <v>-0.11016168129665528</v>
      </c>
    </row>
    <row r="390" spans="1:16" x14ac:dyDescent="0.2">
      <c r="A390" s="21">
        <v>44408</v>
      </c>
      <c r="B390" s="22">
        <v>-5.8247231084510506E-2</v>
      </c>
      <c r="C390" s="22">
        <v>-8.6012663432283754E-2</v>
      </c>
      <c r="D390" s="22">
        <v>0.45864182979240137</v>
      </c>
      <c r="E390" s="22">
        <v>-3.8507314130027691E-2</v>
      </c>
      <c r="F390" s="22">
        <v>-0.27192898395424653</v>
      </c>
      <c r="G390" s="22">
        <v>-0.19070402894499056</v>
      </c>
      <c r="H390" s="22">
        <v>-0.17242040902080158</v>
      </c>
      <c r="I390" s="22">
        <v>-0.61171032357473032</v>
      </c>
      <c r="J390" s="22">
        <v>-0.45569400412932226</v>
      </c>
      <c r="K390" s="22">
        <v>0.15944976076555029</v>
      </c>
      <c r="L390" s="22">
        <v>-0.32229346384405327</v>
      </c>
      <c r="M390" s="22">
        <v>0.36837109683791724</v>
      </c>
      <c r="N390" s="22">
        <v>7.9375921621769499E-2</v>
      </c>
      <c r="O390" s="22">
        <v>1.5778808188422308E-3</v>
      </c>
      <c r="P390" s="22">
        <v>-7.6305748653342442E-2</v>
      </c>
    </row>
    <row r="391" spans="1:16" x14ac:dyDescent="0.2">
      <c r="A391" s="21">
        <v>44439</v>
      </c>
      <c r="B391" s="22">
        <v>-4.3242417854490393E-2</v>
      </c>
      <c r="C391" s="22">
        <v>-9.2588032504309359E-2</v>
      </c>
      <c r="D391" s="22">
        <v>0.51776930083930739</v>
      </c>
      <c r="E391" s="22">
        <v>-5.2634982285773228E-2</v>
      </c>
      <c r="F391" s="22">
        <v>-0.28403022611598888</v>
      </c>
      <c r="G391" s="22">
        <v>-0.19574212416241715</v>
      </c>
      <c r="H391" s="22">
        <v>-0.18706762954220404</v>
      </c>
      <c r="I391" s="22">
        <v>-0.62293694456199744</v>
      </c>
      <c r="J391" s="22">
        <v>-0.42954515958642531</v>
      </c>
      <c r="K391" s="22">
        <v>4.795978710822002E-2</v>
      </c>
      <c r="L391" s="22">
        <v>-0.30470154533469374</v>
      </c>
      <c r="M391" s="22">
        <v>0.42083343972221193</v>
      </c>
      <c r="N391" s="22">
        <v>8.4645037314442853E-2</v>
      </c>
      <c r="O391" s="22">
        <v>2.4434176307332661E-2</v>
      </c>
      <c r="P391" s="22">
        <v>-6.3703567444275078E-2</v>
      </c>
    </row>
    <row r="392" spans="1:16" x14ac:dyDescent="0.2">
      <c r="A392" s="21">
        <v>44469</v>
      </c>
      <c r="B392" s="22">
        <v>-0.11742425026053763</v>
      </c>
      <c r="C392" s="22">
        <v>-0.10282671036460478</v>
      </c>
      <c r="D392" s="22">
        <v>0.3614271964544899</v>
      </c>
      <c r="E392" s="22">
        <v>-0.17363141709002239</v>
      </c>
      <c r="F392" s="22">
        <v>-0.34481877971583308</v>
      </c>
      <c r="G392" s="22">
        <v>-0.2007178803362715</v>
      </c>
      <c r="H392" s="22">
        <v>-0.24471085374440926</v>
      </c>
      <c r="I392" s="22">
        <v>-0.6283773107915942</v>
      </c>
      <c r="J392" s="22">
        <v>-0.50307945384568131</v>
      </c>
      <c r="K392" s="22">
        <v>-1.3157894736842146E-2</v>
      </c>
      <c r="L392" s="22">
        <v>-0.37063970837480981</v>
      </c>
      <c r="M392" s="22">
        <v>0.22176353008422661</v>
      </c>
      <c r="N392" s="22">
        <v>4.9448784667703539E-3</v>
      </c>
      <c r="O392" s="22">
        <v>-6.3203668279508241E-2</v>
      </c>
      <c r="P392" s="22">
        <v>-0.13411095102128257</v>
      </c>
    </row>
    <row r="393" spans="1:16" x14ac:dyDescent="0.2">
      <c r="A393" s="21">
        <v>44500</v>
      </c>
      <c r="B393" s="22">
        <v>-8.8928879630073288E-2</v>
      </c>
      <c r="C393" s="22">
        <v>-8.0212131256214958E-2</v>
      </c>
      <c r="D393" s="22">
        <v>0.46474390796940501</v>
      </c>
      <c r="E393" s="22">
        <v>-0.13689331468982915</v>
      </c>
      <c r="F393" s="22">
        <v>-0.37818881620157324</v>
      </c>
      <c r="G393" s="22">
        <v>-0.198330831236875</v>
      </c>
      <c r="H393" s="22">
        <v>-0.16776728193127641</v>
      </c>
      <c r="I393" s="22">
        <v>-0.64226533822758258</v>
      </c>
      <c r="J393" s="22">
        <v>-0.50478052245986682</v>
      </c>
      <c r="K393" s="22">
        <v>0.10947368421052639</v>
      </c>
      <c r="L393" s="22">
        <v>-0.36015899667805007</v>
      </c>
      <c r="M393" s="22">
        <v>0.35194151268732332</v>
      </c>
      <c r="N393" s="22">
        <v>9.7945037090263407E-3</v>
      </c>
      <c r="O393" s="22">
        <v>-4.8290232395976136E-2</v>
      </c>
      <c r="P393" s="22">
        <v>-0.10177850104524133</v>
      </c>
    </row>
    <row r="394" spans="1:16" x14ac:dyDescent="0.2">
      <c r="A394" s="21">
        <v>44530</v>
      </c>
      <c r="B394" s="22">
        <v>-9.7487038652530777E-2</v>
      </c>
      <c r="C394" s="22">
        <v>-8.7251697259240757E-2</v>
      </c>
      <c r="D394" s="22">
        <v>0.45783643962976706</v>
      </c>
      <c r="E394" s="22">
        <v>-0.12840468310915745</v>
      </c>
      <c r="F394" s="22">
        <v>-0.36498634030638005</v>
      </c>
      <c r="G394" s="22">
        <v>-0.19348813320248887</v>
      </c>
      <c r="H394" s="22">
        <v>-0.18987035271884209</v>
      </c>
      <c r="I394" s="22">
        <v>-0.67482900851041616</v>
      </c>
      <c r="J394" s="22">
        <v>-0.53834257042843914</v>
      </c>
      <c r="K394" s="22">
        <v>6.9473684210526354E-2</v>
      </c>
      <c r="L394" s="22">
        <v>-0.36914605220221391</v>
      </c>
      <c r="M394" s="22">
        <v>0.41271262311173151</v>
      </c>
      <c r="N394" s="22">
        <v>-4.4783004416683363E-2</v>
      </c>
      <c r="O394" s="22">
        <v>-0.10737807453885106</v>
      </c>
      <c r="P394" s="22">
        <v>-9.4285929903727528E-2</v>
      </c>
    </row>
    <row r="395" spans="1:16" x14ac:dyDescent="0.2">
      <c r="A395" s="21">
        <v>44561</v>
      </c>
      <c r="B395" s="22">
        <v>-8.0107234240439265E-2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-2.3072272268404803E-2</v>
      </c>
      <c r="P395" s="22">
        <v>-9.8711756409131282E-2</v>
      </c>
    </row>
    <row r="396" spans="1:16" x14ac:dyDescent="0.2">
      <c r="A396" s="21">
        <f>'EPRA Discount to NAV'!A396</f>
        <v>44592</v>
      </c>
      <c r="B396" s="22">
        <v>-0.11107216603784525</v>
      </c>
      <c r="C396" s="22">
        <v>-0.18829630042655243</v>
      </c>
      <c r="D396" s="22">
        <v>0.34503612931155508</v>
      </c>
      <c r="E396" s="22">
        <v>-0.13329277492874983</v>
      </c>
      <c r="F396" s="22">
        <v>-0.32266130022681433</v>
      </c>
      <c r="G396" s="22">
        <v>-0.19001639607788981</v>
      </c>
      <c r="H396" s="22">
        <v>-0.15640895861738155</v>
      </c>
      <c r="I396" s="22">
        <v>-0.61540860885839055</v>
      </c>
      <c r="J396" s="22">
        <v>-0.46952205840994349</v>
      </c>
      <c r="K396" s="22">
        <v>-2.2499999999999964E-2</v>
      </c>
      <c r="L396" s="22">
        <v>-0.37258912024992491</v>
      </c>
      <c r="M396" s="22">
        <v>0.17772081670801754</v>
      </c>
      <c r="N396" s="22">
        <v>-1.671181670975622E-2</v>
      </c>
      <c r="O396" s="22">
        <v>-6.1759427217861006E-2</v>
      </c>
      <c r="P396" s="22">
        <v>-0.12749462227424579</v>
      </c>
    </row>
    <row r="397" spans="1:16" x14ac:dyDescent="0.2">
      <c r="A397" s="21">
        <v>44620</v>
      </c>
      <c r="B397" s="22">
        <v>-0.12484896123395164</v>
      </c>
      <c r="C397" s="22">
        <v>-0.24125316316426504</v>
      </c>
      <c r="D397" s="22">
        <v>0.27983618285163209</v>
      </c>
      <c r="E397" s="22">
        <v>-0.11227269872352041</v>
      </c>
      <c r="F397" s="22">
        <v>-0.33311523826890677</v>
      </c>
      <c r="G397" s="22">
        <v>-0.18906281625137322</v>
      </c>
      <c r="H397" s="22">
        <v>-0.24361447151849536</v>
      </c>
      <c r="I397" s="22">
        <v>-0.57844666250779797</v>
      </c>
      <c r="J397" s="22">
        <v>-0.46109217199771674</v>
      </c>
      <c r="K397" s="22">
        <v>-0.11190476190476195</v>
      </c>
      <c r="L397" s="22">
        <v>-0.38606753134348265</v>
      </c>
      <c r="M397" s="22">
        <v>9.7900853761130086E-2</v>
      </c>
      <c r="N397" s="22">
        <v>-2.9251317780608563E-3</v>
      </c>
      <c r="O397" s="22">
        <v>-0.12985359678087585</v>
      </c>
      <c r="P397" s="22">
        <v>-0.14057621203075626</v>
      </c>
    </row>
    <row r="398" spans="1:16" x14ac:dyDescent="0.2">
      <c r="A398" s="21">
        <v>44651</v>
      </c>
      <c r="B398" s="22">
        <v>-0.11417646392952659</v>
      </c>
      <c r="C398" s="22">
        <v>-0.31479521211627781</v>
      </c>
      <c r="D398" s="22">
        <v>0.3889973554531081</v>
      </c>
      <c r="E398" s="22">
        <v>-7.1372961217847419E-2</v>
      </c>
      <c r="F398" s="22">
        <v>-0.34377454568499388</v>
      </c>
      <c r="G398" s="22">
        <v>-0.19317386786682561</v>
      </c>
      <c r="H398" s="22">
        <v>-0.100449583513602</v>
      </c>
      <c r="I398" s="22">
        <v>-0.59107922645040545</v>
      </c>
      <c r="J398" s="22">
        <v>-0.44618860767148844</v>
      </c>
      <c r="K398" s="22">
        <v>-0.19681818181818189</v>
      </c>
      <c r="L398" s="22">
        <v>-0.34672621018522609</v>
      </c>
      <c r="M398" s="22">
        <v>0.12837979093270729</v>
      </c>
      <c r="N398" s="22">
        <v>1.2788969816693686E-2</v>
      </c>
      <c r="O398" s="22">
        <v>-6.4944748438469466E-2</v>
      </c>
      <c r="P398" s="22">
        <v>-0.13078632936818294</v>
      </c>
    </row>
    <row r="399" spans="1:16" x14ac:dyDescent="0.2">
      <c r="A399" s="21">
        <v>44680</v>
      </c>
      <c r="B399" s="22">
        <v>-0.15755430313640995</v>
      </c>
      <c r="C399" s="22">
        <v>-0.34044458920283427</v>
      </c>
      <c r="D399" s="22">
        <v>0.3290669282512203</v>
      </c>
      <c r="E399" s="22">
        <v>-0.17408383139736344</v>
      </c>
      <c r="F399" s="22">
        <v>-0.38272112627477101</v>
      </c>
      <c r="G399" s="22">
        <v>-0.18808644197817923</v>
      </c>
      <c r="H399" s="22">
        <v>-9.9021431905001928E-2</v>
      </c>
      <c r="I399" s="22">
        <v>-0.61366229321163823</v>
      </c>
      <c r="J399" s="22">
        <v>-0.46332608124611135</v>
      </c>
      <c r="K399" s="22">
        <v>-0.29272727272727272</v>
      </c>
      <c r="L399" s="22">
        <v>-0.38408394309293842</v>
      </c>
      <c r="M399" s="22">
        <v>-5.6972346450762087E-2</v>
      </c>
      <c r="N399" s="22">
        <v>2.4660359787845865E-3</v>
      </c>
      <c r="O399" s="22">
        <v>-8.6082321326471201E-2</v>
      </c>
      <c r="P399" s="22">
        <v>-0.18168543148778848</v>
      </c>
    </row>
    <row r="400" spans="1:16" x14ac:dyDescent="0.2">
      <c r="A400" s="21">
        <v>44712</v>
      </c>
      <c r="B400" s="22">
        <v>-0.18193481681833379</v>
      </c>
      <c r="C400" s="22">
        <v>-0.24028987867437568</v>
      </c>
      <c r="D400" s="22">
        <v>0.24216108469344164</v>
      </c>
      <c r="E400" s="22">
        <v>-0.1744540920651983</v>
      </c>
      <c r="F400" s="22">
        <v>-0.39554672241719718</v>
      </c>
      <c r="G400" s="22">
        <v>-0.1829344516573285</v>
      </c>
      <c r="H400" s="22">
        <v>-0.11093559638440859</v>
      </c>
      <c r="I400" s="22">
        <v>-0.65387906446092514</v>
      </c>
      <c r="J400" s="22">
        <v>-0.47567813982274848</v>
      </c>
      <c r="K400" s="22">
        <v>-0.3240909090909091</v>
      </c>
      <c r="L400" s="22">
        <v>-0.39166655803898009</v>
      </c>
      <c r="M400" s="22">
        <v>-9.3266609212859813E-2</v>
      </c>
      <c r="N400" s="22">
        <v>-3.2520497716223583E-2</v>
      </c>
      <c r="O400" s="22">
        <v>-0.13373595892654394</v>
      </c>
      <c r="P400" s="22">
        <v>-0.19812516267092992</v>
      </c>
    </row>
    <row r="401" spans="1:16" x14ac:dyDescent="0.2">
      <c r="A401" s="21"/>
      <c r="B401" s="22"/>
      <c r="C401" s="22"/>
      <c r="D401" s="22"/>
      <c r="E401" s="22"/>
      <c r="F401" s="22"/>
      <c r="G401" s="22"/>
      <c r="H401" s="22"/>
      <c r="I401" s="22"/>
      <c r="J401" s="22"/>
      <c r="K401" s="22"/>
      <c r="L401" s="22"/>
      <c r="M401" s="22"/>
      <c r="N401" s="22"/>
      <c r="O401" s="22"/>
      <c r="P401" s="22"/>
    </row>
    <row r="402" spans="1:16" x14ac:dyDescent="0.2">
      <c r="A402" s="21"/>
      <c r="B402" s="22"/>
      <c r="C402" s="22"/>
      <c r="D402" s="22"/>
      <c r="E402" s="22"/>
      <c r="F402" s="22"/>
      <c r="G402" s="22"/>
      <c r="H402" s="22"/>
      <c r="I402" s="22"/>
      <c r="J402" s="22"/>
      <c r="K402" s="22"/>
      <c r="L402" s="22"/>
      <c r="M402" s="22"/>
      <c r="N402" s="22"/>
      <c r="O402" s="22"/>
      <c r="P402" s="22"/>
    </row>
    <row r="403" spans="1:16" x14ac:dyDescent="0.2">
      <c r="A403" s="21"/>
      <c r="B403" s="22"/>
      <c r="C403" s="22"/>
      <c r="D403" s="22"/>
      <c r="E403" s="22"/>
      <c r="F403" s="22"/>
      <c r="G403" s="22"/>
      <c r="H403" s="22"/>
      <c r="I403" s="22"/>
      <c r="J403" s="22"/>
      <c r="K403" s="22"/>
      <c r="L403" s="22"/>
      <c r="M403" s="22"/>
      <c r="N403" s="22"/>
      <c r="O403" s="22"/>
      <c r="P403" s="22"/>
    </row>
    <row r="404" spans="1:16" x14ac:dyDescent="0.2">
      <c r="A404" s="21"/>
      <c r="B404" s="22"/>
      <c r="C404" s="22"/>
      <c r="D404" s="22"/>
      <c r="E404" s="22"/>
      <c r="F404" s="22"/>
      <c r="G404" s="22"/>
      <c r="H404" s="22"/>
      <c r="I404" s="22"/>
      <c r="J404" s="22"/>
      <c r="K404" s="22"/>
      <c r="L404" s="22"/>
      <c r="M404" s="22"/>
      <c r="N404" s="22"/>
      <c r="O404" s="22"/>
      <c r="P404" s="22"/>
    </row>
    <row r="405" spans="1:16" x14ac:dyDescent="0.2">
      <c r="A405" s="21"/>
      <c r="B405" s="22"/>
      <c r="C405" s="22"/>
      <c r="D405" s="22"/>
      <c r="E405" s="22"/>
      <c r="F405" s="22"/>
      <c r="G405" s="22"/>
      <c r="H405" s="22"/>
      <c r="I405" s="22"/>
      <c r="J405" s="22"/>
      <c r="K405" s="22"/>
      <c r="L405" s="22"/>
      <c r="M405" s="22"/>
      <c r="N405" s="22"/>
      <c r="O405" s="22"/>
      <c r="P405" s="22"/>
    </row>
    <row r="406" spans="1:16" x14ac:dyDescent="0.2">
      <c r="A406" s="21"/>
      <c r="B406" s="22"/>
      <c r="C406" s="22"/>
      <c r="D406" s="22"/>
      <c r="E406" s="22"/>
      <c r="F406" s="22"/>
      <c r="G406" s="22"/>
      <c r="H406" s="22"/>
      <c r="I406" s="22"/>
      <c r="J406" s="22"/>
      <c r="K406" s="22"/>
      <c r="L406" s="22"/>
      <c r="M406" s="22"/>
      <c r="N406" s="22"/>
      <c r="O406" s="22"/>
      <c r="P406" s="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0"/>
  <sheetViews>
    <sheetView zoomScale="90" zoomScaleNormal="90" workbookViewId="0">
      <pane ySplit="10" topLeftCell="A206" activePane="bottomLeft" state="frozen"/>
      <selection pane="bottomLeft" activeCell="F210" sqref="F210"/>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234</v>
      </c>
      <c r="D8" s="32"/>
    </row>
    <row r="9" spans="1:11" x14ac:dyDescent="0.2">
      <c r="A9" s="39">
        <f>'EPRA Int. Disc to NAV'!A9</f>
        <v>44682</v>
      </c>
    </row>
    <row r="10" spans="1:11" x14ac:dyDescent="0.2">
      <c r="A10" s="20" t="s">
        <v>0</v>
      </c>
      <c r="B10" s="20" t="s">
        <v>235</v>
      </c>
      <c r="C10" s="20" t="s">
        <v>45</v>
      </c>
      <c r="D10" s="20" t="s">
        <v>40</v>
      </c>
      <c r="E10" s="20" t="s">
        <v>42</v>
      </c>
      <c r="F10" s="20" t="s">
        <v>53</v>
      </c>
      <c r="G10" s="20" t="s">
        <v>48</v>
      </c>
      <c r="H10" s="20" t="s">
        <v>37</v>
      </c>
      <c r="I10" s="20" t="s">
        <v>49</v>
      </c>
      <c r="J10" s="20" t="s">
        <v>236</v>
      </c>
      <c r="K10" s="20" t="s">
        <v>126</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-0.17699999999999999</v>
      </c>
      <c r="C201" s="22">
        <v>-0.18859999999999999</v>
      </c>
      <c r="D201" s="22">
        <v>0.29299999999999998</v>
      </c>
      <c r="E201" s="22">
        <v>0.16500000000000001</v>
      </c>
      <c r="F201" s="22">
        <v>-0.24460000000000001</v>
      </c>
      <c r="G201" s="22">
        <v>-0.12189999999999999</v>
      </c>
      <c r="H201" s="22">
        <v>-0.47070000000000001</v>
      </c>
      <c r="I201" s="22">
        <v>0.34079999999999999</v>
      </c>
      <c r="J201" s="22">
        <v>-3.6299999999999999E-2</v>
      </c>
      <c r="K201" s="22">
        <v>-0.25929999999999997</v>
      </c>
    </row>
    <row r="202" spans="1:11" x14ac:dyDescent="0.2">
      <c r="A202" s="21">
        <v>44255</v>
      </c>
      <c r="B202" s="22">
        <v>-0.182</v>
      </c>
      <c r="C202" s="22">
        <v>-0.1762</v>
      </c>
      <c r="D202" s="22">
        <v>0.31069999999999998</v>
      </c>
      <c r="E202" s="22">
        <v>0.1268</v>
      </c>
      <c r="F202" s="22">
        <v>-0.24829999999999999</v>
      </c>
      <c r="G202" s="22">
        <v>-0.1525</v>
      </c>
      <c r="H202" s="22">
        <v>-0.47749999999999998</v>
      </c>
      <c r="I202" s="22">
        <v>0.38729999999999998</v>
      </c>
      <c r="J202" s="22">
        <v>-5.1799999999999999E-2</v>
      </c>
      <c r="K202" s="22">
        <v>-0.1196</v>
      </c>
    </row>
    <row r="203" spans="1:11" x14ac:dyDescent="0.2">
      <c r="A203" s="21">
        <v>44286</v>
      </c>
      <c r="B203" s="22">
        <v>-0.154</v>
      </c>
      <c r="C203" s="22">
        <v>-0.15770000000000001</v>
      </c>
      <c r="D203" s="22">
        <v>0.2843</v>
      </c>
      <c r="E203" s="22">
        <v>0.12379999999999999</v>
      </c>
      <c r="F203" s="22">
        <v>-0.2359</v>
      </c>
      <c r="G203" s="22">
        <v>-0.1258</v>
      </c>
      <c r="H203" s="22">
        <v>-0.45240000000000002</v>
      </c>
      <c r="I203" s="22">
        <v>0.37809999999999999</v>
      </c>
      <c r="J203" s="22">
        <v>0.2157</v>
      </c>
      <c r="K203" s="22">
        <v>-0.13139999999999999</v>
      </c>
    </row>
    <row r="204" spans="1:11" x14ac:dyDescent="0.2">
      <c r="A204" s="21">
        <v>44316</v>
      </c>
      <c r="B204" s="22">
        <v>-0.129</v>
      </c>
      <c r="C204" s="22">
        <v>-0.12909999999999999</v>
      </c>
      <c r="D204" s="22">
        <v>0.28010000000000002</v>
      </c>
      <c r="E204" s="22">
        <v>0.18049999999999999</v>
      </c>
      <c r="F204" s="22">
        <v>-0.2135</v>
      </c>
      <c r="G204" s="22">
        <v>-0.13589999999999999</v>
      </c>
      <c r="H204" s="22">
        <v>-0.41220000000000001</v>
      </c>
      <c r="I204" s="22">
        <v>0.31569999999999998</v>
      </c>
      <c r="J204" s="22">
        <v>0.3276</v>
      </c>
      <c r="K204" s="22">
        <v>-0.1229</v>
      </c>
    </row>
    <row r="205" spans="1:11" x14ac:dyDescent="0.2">
      <c r="A205" s="21">
        <v>44347</v>
      </c>
      <c r="B205" s="22">
        <v>-9.5000000000000001E-2</v>
      </c>
      <c r="C205" s="22">
        <v>-9.06E-2</v>
      </c>
      <c r="D205" s="22">
        <v>0.30370000000000003</v>
      </c>
      <c r="E205" s="22">
        <v>0.23449999999999999</v>
      </c>
      <c r="F205" s="22">
        <v>-0.17269999999999999</v>
      </c>
      <c r="G205" s="22">
        <v>-0.1221</v>
      </c>
      <c r="H205" s="22">
        <v>-0.3916</v>
      </c>
      <c r="I205" s="22">
        <v>0.3846</v>
      </c>
      <c r="J205" s="22">
        <v>0.43149999999999999</v>
      </c>
      <c r="K205" s="22">
        <v>-0.15720000000000001</v>
      </c>
    </row>
    <row r="206" spans="1:11" x14ac:dyDescent="0.2">
      <c r="A206" s="21">
        <v>44377</v>
      </c>
      <c r="B206" s="22">
        <v>-7.8668908299686979E-2</v>
      </c>
      <c r="C206" s="22">
        <v>-0.10631883579193202</v>
      </c>
      <c r="D206" s="22">
        <v>0.32832955005055986</v>
      </c>
      <c r="E206" s="22">
        <v>0.27153069744706393</v>
      </c>
      <c r="F206" s="22">
        <v>-0.1912277640956288</v>
      </c>
      <c r="G206" s="22">
        <v>-0.11393257849003091</v>
      </c>
      <c r="H206" s="22">
        <v>-0.25145874429378334</v>
      </c>
      <c r="I206" s="22">
        <v>0.37498729274364795</v>
      </c>
      <c r="J206" s="22">
        <v>0.32262164195602105</v>
      </c>
      <c r="K206" s="22">
        <v>-0.11319618873642912</v>
      </c>
    </row>
    <row r="207" spans="1:11" x14ac:dyDescent="0.2">
      <c r="A207" s="21">
        <v>44408</v>
      </c>
      <c r="B207" s="22">
        <v>-6.3286431636922602E-2</v>
      </c>
      <c r="C207" s="22">
        <v>-8.1869114820816824E-2</v>
      </c>
      <c r="D207" s="22">
        <v>0.40916991755129395</v>
      </c>
      <c r="E207" s="22">
        <v>0.10610366845299457</v>
      </c>
      <c r="F207" s="22">
        <v>-0.15521722030298823</v>
      </c>
      <c r="G207" s="22">
        <v>-0.11894791038980079</v>
      </c>
      <c r="H207" s="22">
        <v>-0.23656483876911916</v>
      </c>
      <c r="I207" s="22">
        <v>0.45910941597976351</v>
      </c>
      <c r="J207" s="22">
        <v>0.45681468429879923</v>
      </c>
      <c r="K207" s="22">
        <v>-0.10260934548398493</v>
      </c>
    </row>
    <row r="208" spans="1:11" x14ac:dyDescent="0.2">
      <c r="A208" s="21">
        <v>44439</v>
      </c>
      <c r="B208" s="22">
        <v>-4.0172347350106219E-2</v>
      </c>
      <c r="C208" s="22">
        <v>-5.912150113186232E-2</v>
      </c>
      <c r="D208" s="22">
        <v>0.4348612601803501</v>
      </c>
      <c r="E208" s="22">
        <v>0.18685809244370399</v>
      </c>
      <c r="F208" s="22">
        <v>-0.15932371464799788</v>
      </c>
      <c r="G208" s="22">
        <v>-0.11479569556014746</v>
      </c>
      <c r="H208" s="22">
        <v>-0.221747746342145</v>
      </c>
      <c r="I208" s="22">
        <v>0.59287958700760246</v>
      </c>
      <c r="J208" s="22">
        <v>0.54074028781432371</v>
      </c>
      <c r="K208" s="22">
        <v>-0.11008241130923968</v>
      </c>
    </row>
    <row r="209" spans="1:12" x14ac:dyDescent="0.2">
      <c r="A209" s="21">
        <v>44469</v>
      </c>
      <c r="B209" s="22">
        <v>-0.10693506856066237</v>
      </c>
      <c r="C209" s="22">
        <v>-0.13003463185252206</v>
      </c>
      <c r="D209" s="22">
        <v>0.28019017003049274</v>
      </c>
      <c r="E209" s="22">
        <v>8.236451547154866E-2</v>
      </c>
      <c r="F209" s="22">
        <v>-0.23384526346237478</v>
      </c>
      <c r="G209" s="22">
        <v>-0.13552628320838822</v>
      </c>
      <c r="H209" s="22">
        <v>-0.28750775477872736</v>
      </c>
      <c r="I209" s="22">
        <v>0.46709768992622047</v>
      </c>
      <c r="J209" s="22">
        <v>0.36089762770090372</v>
      </c>
      <c r="K209" s="22">
        <v>-0.13561538621219371</v>
      </c>
    </row>
    <row r="210" spans="1:12" x14ac:dyDescent="0.2">
      <c r="A210" s="21">
        <v>44500</v>
      </c>
      <c r="B210" s="22">
        <v>-8.814178682089624E-2</v>
      </c>
      <c r="C210" s="22">
        <v>-0.13916172553589956</v>
      </c>
      <c r="D210" s="22">
        <v>0.28538422397977814</v>
      </c>
      <c r="E210" s="22">
        <v>0.1485690392890695</v>
      </c>
      <c r="F210" s="22">
        <v>-0.22523047354927339</v>
      </c>
      <c r="G210" s="22">
        <v>-0.12292827526515993</v>
      </c>
      <c r="H210" s="22">
        <v>-0.26292832555301637</v>
      </c>
      <c r="I210" s="22">
        <v>0.51753652208490153</v>
      </c>
      <c r="J210" s="22">
        <v>0.45202186918311016</v>
      </c>
      <c r="K210" s="22">
        <v>-8.6263780477991547E-2</v>
      </c>
    </row>
    <row r="211" spans="1:12" x14ac:dyDescent="0.2">
      <c r="A211" s="21">
        <v>44530</v>
      </c>
      <c r="B211" s="22">
        <v>-8.4749934708864938E-2</v>
      </c>
      <c r="C211" s="22">
        <v>-0.10534743306372463</v>
      </c>
      <c r="D211" s="22">
        <v>0.27402190514442193</v>
      </c>
      <c r="E211" s="22">
        <v>5.9302653247431003E-2</v>
      </c>
      <c r="F211" s="22">
        <v>-0.24068844568444525</v>
      </c>
      <c r="G211" s="22">
        <v>-0.11763111184657815</v>
      </c>
      <c r="H211" s="22">
        <v>-0.28695289132292578</v>
      </c>
      <c r="I211" s="22">
        <v>0.47573139652200402</v>
      </c>
      <c r="J211" s="22">
        <v>0.51317098526430427</v>
      </c>
      <c r="K211" s="22">
        <v>-0.21360746761084737</v>
      </c>
    </row>
    <row r="212" spans="1:12" x14ac:dyDescent="0.2">
      <c r="A212" s="21">
        <v>44561</v>
      </c>
      <c r="B212" s="22">
        <v>-5.9161479293034169E-2</v>
      </c>
      <c r="C212" s="22">
        <v>-9.8950807878225855E-2</v>
      </c>
      <c r="D212" s="22">
        <v>0.26409097186431429</v>
      </c>
      <c r="E212" s="22">
        <v>0.25396146246433648</v>
      </c>
      <c r="F212" s="22">
        <v>-0.21830340348691313</v>
      </c>
      <c r="G212" s="22">
        <v>-0.11512656165569557</v>
      </c>
      <c r="H212" s="22">
        <v>-0.24880523333359184</v>
      </c>
      <c r="I212" s="22">
        <v>0.7138330493470697</v>
      </c>
      <c r="J212" s="22">
        <v>0.42940269273696674</v>
      </c>
      <c r="K212" s="22">
        <v>-0.11885410799066543</v>
      </c>
    </row>
    <row r="213" spans="1:12" x14ac:dyDescent="0.2">
      <c r="A213" s="21">
        <f>'EPRA Int. Disc to NAV'!A396</f>
        <v>44592</v>
      </c>
      <c r="B213" s="22">
        <v>-9.8777956793135058E-2</v>
      </c>
      <c r="C213" s="22">
        <v>-0.13222762173322267</v>
      </c>
      <c r="D213" s="22">
        <v>0.17272941216998383</v>
      </c>
      <c r="E213" s="22">
        <v>0.1340346149853795</v>
      </c>
      <c r="F213" s="22">
        <v>-0.25007762545256218</v>
      </c>
      <c r="G213" s="22">
        <v>-0.11185560787461246</v>
      </c>
      <c r="H213" s="22">
        <v>-0.25265509860550861</v>
      </c>
      <c r="I213" s="22">
        <v>0.52073367985440155</v>
      </c>
      <c r="J213" s="22">
        <v>0.23183085230316047</v>
      </c>
      <c r="K213" s="22">
        <v>-0.21603295187394367</v>
      </c>
    </row>
    <row r="214" spans="1:12" x14ac:dyDescent="0.2">
      <c r="A214" s="21">
        <v>44620</v>
      </c>
      <c r="B214" s="22">
        <v>-0.12507284931568696</v>
      </c>
      <c r="C214" s="22">
        <v>-0.1624277814961772</v>
      </c>
      <c r="D214" s="22">
        <v>0.17973625125109427</v>
      </c>
      <c r="E214" s="22">
        <v>-6.9787757343845458E-3</v>
      </c>
      <c r="F214" s="22">
        <v>-0.28482165187267328</v>
      </c>
      <c r="G214" s="22">
        <v>-0.10614841902762606</v>
      </c>
      <c r="H214" s="22">
        <v>-0.25792898884621529</v>
      </c>
      <c r="I214" s="22">
        <v>0.43159256252312095</v>
      </c>
      <c r="J214" s="22">
        <v>0.16661490521178868</v>
      </c>
      <c r="K214" s="22">
        <v>-0.19038644621034029</v>
      </c>
    </row>
    <row r="215" spans="1:12" x14ac:dyDescent="0.2">
      <c r="A215" s="21">
        <v>44651</v>
      </c>
      <c r="B215" s="22">
        <v>-9.78756740708836E-2</v>
      </c>
      <c r="C215" s="22">
        <v>-0.15102598956259261</v>
      </c>
      <c r="D215" s="22">
        <v>0.21187956814108944</v>
      </c>
      <c r="E215" s="22">
        <v>0.13326774731416191</v>
      </c>
      <c r="F215" s="22">
        <v>-0.27314476019928613</v>
      </c>
      <c r="G215" s="22">
        <v>-0.10305346751328437</v>
      </c>
      <c r="H215" s="22">
        <v>-0.25827360118677589</v>
      </c>
      <c r="I215" s="22">
        <v>0.62335056604903505</v>
      </c>
      <c r="J215" s="22">
        <v>0.25955646704327306</v>
      </c>
      <c r="K215" s="22">
        <v>-0.17115156696263789</v>
      </c>
    </row>
    <row r="216" spans="1:12" x14ac:dyDescent="0.2">
      <c r="A216" s="21">
        <v>44680</v>
      </c>
      <c r="B216" s="22">
        <v>-0.14814754234760574</v>
      </c>
      <c r="C216" s="22">
        <v>-0.20809303785603661</v>
      </c>
      <c r="D216" s="22">
        <v>0.19661685072240376</v>
      </c>
      <c r="E216" s="22">
        <v>0.10913638499086442</v>
      </c>
      <c r="F216" s="22">
        <v>-0.32386076534725849</v>
      </c>
      <c r="G216" s="22">
        <v>-0.11695337954824114</v>
      </c>
      <c r="H216" s="22">
        <v>-0.33476216952129567</v>
      </c>
      <c r="I216" s="22">
        <v>0.52968109199316871</v>
      </c>
      <c r="J216" s="22">
        <v>0.10538821705131651</v>
      </c>
      <c r="K216" s="22">
        <v>-0.19563232236880468</v>
      </c>
    </row>
    <row r="217" spans="1:12" x14ac:dyDescent="0.2">
      <c r="A217" s="21">
        <v>44712</v>
      </c>
      <c r="B217" s="22">
        <v>-0.17547192279956791</v>
      </c>
      <c r="C217" s="22">
        <v>-0.22950037877050478</v>
      </c>
      <c r="D217" s="22">
        <v>0.20943477528405086</v>
      </c>
      <c r="E217" s="22">
        <v>-5.491348690347031E-2</v>
      </c>
      <c r="F217" s="22">
        <v>-0.31492541601377233</v>
      </c>
      <c r="G217" s="22">
        <v>-0.11905244523692582</v>
      </c>
      <c r="H217" s="22">
        <v>-0.36877314686864038</v>
      </c>
      <c r="I217" s="22">
        <v>0.38546689459328798</v>
      </c>
      <c r="J217" s="22">
        <v>9.9953616165618708E-2</v>
      </c>
      <c r="K217" s="22">
        <v>-0.2189473275175351</v>
      </c>
    </row>
    <row r="218" spans="1:12" x14ac:dyDescent="0.2">
      <c r="A218" s="21"/>
      <c r="B218" s="22"/>
      <c r="C218" s="22"/>
      <c r="D218" s="22"/>
      <c r="E218" s="22"/>
      <c r="F218" s="22"/>
      <c r="G218" s="22"/>
      <c r="H218" s="22"/>
      <c r="I218" s="22"/>
      <c r="J218" s="22"/>
      <c r="K218" s="22"/>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251</v>
      </c>
    </row>
    <row r="2" spans="1:11" x14ac:dyDescent="0.2">
      <c r="A2" s="2"/>
    </row>
    <row r="3" spans="1:11" x14ac:dyDescent="0.2">
      <c r="A3" s="2" t="s">
        <v>252</v>
      </c>
    </row>
    <row r="4" spans="1:11" x14ac:dyDescent="0.2">
      <c r="A4" s="2"/>
    </row>
    <row r="5" spans="1:11" x14ac:dyDescent="0.2">
      <c r="A5" s="2" t="s">
        <v>253</v>
      </c>
    </row>
    <row r="6" spans="1:11" x14ac:dyDescent="0.2">
      <c r="A6" s="2"/>
    </row>
    <row r="7" spans="1:11" x14ac:dyDescent="0.2">
      <c r="A7" s="2"/>
      <c r="B7" s="2" t="s">
        <v>254</v>
      </c>
    </row>
    <row r="8" spans="1:11" x14ac:dyDescent="0.2">
      <c r="A8" s="2"/>
      <c r="B8" s="2" t="s">
        <v>255</v>
      </c>
    </row>
    <row r="9" spans="1:11" x14ac:dyDescent="0.2">
      <c r="A9" s="2"/>
      <c r="B9" s="2" t="s">
        <v>256</v>
      </c>
    </row>
    <row r="10" spans="1:11" x14ac:dyDescent="0.2">
      <c r="A10" s="2"/>
      <c r="B10" s="2"/>
    </row>
    <row r="11" spans="1:11" x14ac:dyDescent="0.2">
      <c r="A11" s="2" t="s">
        <v>257</v>
      </c>
      <c r="K11" s="3" t="s">
        <v>258</v>
      </c>
    </row>
    <row r="12" spans="1:11" x14ac:dyDescent="0.2">
      <c r="A12" s="2"/>
    </row>
    <row r="13" spans="1:11" x14ac:dyDescent="0.2">
      <c r="A13" s="2" t="s">
        <v>259</v>
      </c>
    </row>
    <row r="14" spans="1:11" x14ac:dyDescent="0.2">
      <c r="A14" s="2" t="s">
        <v>260</v>
      </c>
    </row>
    <row r="15" spans="1:11" x14ac:dyDescent="0.2">
      <c r="A15" s="2"/>
    </row>
    <row r="16" spans="1:11" x14ac:dyDescent="0.2">
      <c r="A16" s="2" t="s">
        <v>261</v>
      </c>
    </row>
    <row r="17" spans="1:1" x14ac:dyDescent="0.2">
      <c r="A17" s="2" t="s">
        <v>262</v>
      </c>
    </row>
    <row r="18" spans="1:1" x14ac:dyDescent="0.2">
      <c r="A18" s="2"/>
    </row>
    <row r="19" spans="1:1" x14ac:dyDescent="0.2">
      <c r="A19" s="2"/>
    </row>
    <row r="20" spans="1:1" x14ac:dyDescent="0.2">
      <c r="A20" s="2"/>
    </row>
    <row r="21" spans="1:1" x14ac:dyDescent="0.2">
      <c r="A21" s="2" t="s">
        <v>263</v>
      </c>
    </row>
    <row r="22" spans="1:1" x14ac:dyDescent="0.2">
      <c r="A22" s="2"/>
    </row>
    <row r="23" spans="1:1" x14ac:dyDescent="0.2">
      <c r="A23" s="2" t="s">
        <v>264</v>
      </c>
    </row>
    <row r="24" spans="1:1" x14ac:dyDescent="0.2">
      <c r="A24" s="2"/>
    </row>
    <row r="25" spans="1:1" x14ac:dyDescent="0.2">
      <c r="A25" s="2" t="s">
        <v>265</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2022-06-09T13:18:17Z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