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Q:\Index\NAV\MONTHLY\2023\07\"/>
    </mc:Choice>
  </mc:AlternateContent>
  <xr:revisionPtr revIDLastSave="0" documentId="13_ncr:1_{F96849ED-00B0-4B83-8A93-47FFA30F3324}" xr6:coauthVersionLast="47" xr6:coauthVersionMax="47" xr10:uidLastSave="{00000000-0000-0000-0000-000000000000}"/>
  <bookViews>
    <workbookView xWindow="-110" yWindow="-110" windowWidth="19420" windowHeight="10420" tabRatio="869" activeTab="3"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 r:id="rId8"/>
  </externalReferences>
  <definedNames>
    <definedName name="_xlnm._FilterDatabase" localSheetId="0" hidden="1">'EPRA Company Level PD to NAV'!$A$10:$I$10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8" l="1"/>
  <c r="G24" i="8"/>
  <c r="G32" i="8"/>
  <c r="G40" i="8"/>
  <c r="G48" i="8"/>
  <c r="G56" i="8"/>
  <c r="G64" i="8"/>
  <c r="G72" i="8"/>
  <c r="G80" i="8"/>
  <c r="G88" i="8"/>
  <c r="G96" i="8"/>
  <c r="G104" i="8"/>
  <c r="G17" i="8"/>
  <c r="G25" i="8"/>
  <c r="G33" i="8"/>
  <c r="G41" i="8"/>
  <c r="G49" i="8"/>
  <c r="G57" i="8"/>
  <c r="G65" i="8"/>
  <c r="G73" i="8"/>
  <c r="G81" i="8"/>
  <c r="G89" i="8"/>
  <c r="G97" i="8"/>
  <c r="G105" i="8"/>
  <c r="G113" i="8"/>
  <c r="G23" i="8"/>
  <c r="G71" i="8"/>
  <c r="G95" i="8"/>
  <c r="G18" i="8"/>
  <c r="G26" i="8"/>
  <c r="G34" i="8"/>
  <c r="G42" i="8"/>
  <c r="G50" i="8"/>
  <c r="G58" i="8"/>
  <c r="G66" i="8"/>
  <c r="G74" i="8"/>
  <c r="G82" i="8"/>
  <c r="G90" i="8"/>
  <c r="G98" i="8"/>
  <c r="G106" i="8"/>
  <c r="G114" i="8"/>
  <c r="G55" i="8"/>
  <c r="G111" i="8"/>
  <c r="G19" i="8"/>
  <c r="G27" i="8"/>
  <c r="G35" i="8"/>
  <c r="G43" i="8"/>
  <c r="G51" i="8"/>
  <c r="G59" i="8"/>
  <c r="G67" i="8"/>
  <c r="G75" i="8"/>
  <c r="G83" i="8"/>
  <c r="G91" i="8"/>
  <c r="G99" i="8"/>
  <c r="G107" i="8"/>
  <c r="G115" i="8"/>
  <c r="G12" i="8"/>
  <c r="G20" i="8"/>
  <c r="G28" i="8"/>
  <c r="G36" i="8"/>
  <c r="G44" i="8"/>
  <c r="G52" i="8"/>
  <c r="G60" i="8"/>
  <c r="G68" i="8"/>
  <c r="G76" i="8"/>
  <c r="G84" i="8"/>
  <c r="G92" i="8"/>
  <c r="G100" i="8"/>
  <c r="G108" i="8"/>
  <c r="G116" i="8"/>
  <c r="G31" i="8"/>
  <c r="G47" i="8"/>
  <c r="G87" i="8"/>
  <c r="G13" i="8"/>
  <c r="G21" i="8"/>
  <c r="G29" i="8"/>
  <c r="G37" i="8"/>
  <c r="G45" i="8"/>
  <c r="G53" i="8"/>
  <c r="G61" i="8"/>
  <c r="G69" i="8"/>
  <c r="G77" i="8"/>
  <c r="G85" i="8"/>
  <c r="G93" i="8"/>
  <c r="G101" i="8"/>
  <c r="G109" i="8"/>
  <c r="G117" i="8"/>
  <c r="G39" i="8"/>
  <c r="G63" i="8"/>
  <c r="G103" i="8"/>
  <c r="G112" i="8"/>
  <c r="G14" i="8"/>
  <c r="G22" i="8"/>
  <c r="G30" i="8"/>
  <c r="G38" i="8"/>
  <c r="G46" i="8"/>
  <c r="G54" i="8"/>
  <c r="G62" i="8"/>
  <c r="G70" i="8"/>
  <c r="G78" i="8"/>
  <c r="G86" i="8"/>
  <c r="G94" i="8"/>
  <c r="G102" i="8"/>
  <c r="G110" i="8"/>
  <c r="G118" i="8"/>
  <c r="G15" i="8"/>
  <c r="G79" i="8"/>
  <c r="G11" i="8"/>
  <c r="A396" i="5" l="1"/>
  <c r="A9" i="2"/>
  <c r="A9" i="5" s="1"/>
  <c r="A9" i="9" s="1"/>
  <c r="A12" i="8"/>
  <c r="C54" i="8"/>
  <c r="A98" i="8"/>
</calcChain>
</file>

<file path=xl/sharedStrings.xml><?xml version="1.0" encoding="utf-8"?>
<sst xmlns="http://schemas.openxmlformats.org/spreadsheetml/2006/main" count="715" uniqueCount="298">
  <si>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</si>
  <si>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</si>
  <si>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</si>
  <si>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</si>
  <si>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</si>
  <si>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</si>
  <si>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</si>
  <si>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</si>
  <si>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</si>
  <si>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</si>
  <si>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</si>
  <si>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</si>
  <si>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</si>
  <si>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</si>
  <si>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</si>
  <si>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</si>
  <si>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</si>
  <si>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</si>
  <si>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</si>
  <si>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</si>
  <si>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</si>
  <si>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</si>
  <si>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</si>
  <si>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</si>
  <si>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</si>
  <si>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</si>
  <si>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</si>
  <si>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</si>
  <si>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</si>
  <si>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</si>
  <si>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</si>
  <si>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</si>
  <si>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</si>
  <si>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</si>
  <si>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</si>
  <si>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</si>
  <si>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</si>
  <si>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</si>
  <si>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</si>
  <si>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</si>
  <si>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</si>
  <si>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</si>
  <si>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</si>
  <si>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</si>
  <si>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</si>
  <si>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</si>
  <si>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</si>
  <si>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</si>
  <si>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</si>
  <si>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</si>
  <si>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</si>
  <si>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</si>
  <si>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</si>
  <si>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</si>
  <si>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</si>
  <si>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</si>
  <si>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</si>
  <si>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</si>
  <si>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</si>
  <si>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</si>
  <si>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</si>
  <si>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</si>
  <si>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</si>
  <si>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</si>
  <si>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</si>
  <si>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</si>
  <si>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</si>
  <si>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</si>
  <si>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</si>
  <si>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</si>
  <si>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</si>
  <si>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</si>
  <si>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</si>
  <si>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</si>
  <si>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</si>
  <si>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</si>
  <si>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</si>
  <si>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</si>
  <si>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</si>
  <si>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</si>
  <si>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</si>
  <si>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</si>
  <si>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</si>
  <si>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</si>
  <si>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</si>
  <si>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</si>
  <si>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</si>
  <si>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</si>
  <si>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</si>
  <si>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</si>
  <si>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</si>
  <si>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</si>
  <si>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</si>
  <si>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</si>
  <si>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</si>
  <si>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</si>
  <si>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</si>
  <si>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</si>
  <si>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</si>
  <si>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</si>
  <si>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</si>
  <si>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</si>
  <si>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</si>
  <si>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</si>
  <si>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</si>
  <si>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</si>
  <si>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</si>
  <si>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</si>
  <si>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</si>
  <si>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</si>
  <si>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</si>
  <si>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</si>
  <si>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</si>
  <si>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</si>
  <si>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</si>
  <si>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</si>
  <si>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</si>
  <si>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</si>
  <si>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</si>
  <si>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</si>
  <si>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</si>
  <si>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</si>
  <si>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</si>
  <si>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</si>
  <si>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</si>
  <si>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</si>
  <si>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</si>
  <si>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</si>
  <si>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</si>
  <si>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</si>
  <si>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</si>
  <si>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</si>
  <si>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</si>
  <si>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</si>
  <si>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</si>
  <si>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</si>
  <si>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</si>
  <si>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</si>
  <si>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</si>
  <si>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</si>
  <si>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</si>
  <si>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</si>
  <si>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</si>
  <si>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</si>
  <si>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</si>
  <si>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</si>
  <si>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</si>
  <si>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</si>
  <si>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</si>
  <si>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</si>
  <si>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</si>
  <si>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</si>
  <si>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</si>
  <si>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</si>
  <si>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</si>
  <si>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</si>
  <si>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</si>
  <si>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</si>
  <si>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</si>
  <si>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</si>
  <si>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</si>
  <si>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</si>
  <si>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</si>
  <si>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</si>
  <si>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</si>
  <si>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</si>
  <si>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</si>
  <si>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</si>
  <si>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</si>
  <si>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</si>
  <si>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</si>
  <si>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</si>
  <si>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</si>
  <si>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</si>
  <si>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</si>
  <si>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</si>
  <si>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</si>
  <si>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</si>
  <si>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</si>
  <si>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</si>
  <si>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</si>
  <si>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</si>
  <si>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</si>
  <si>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</si>
  <si>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</si>
  <si>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</si>
  <si>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</si>
  <si>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</si>
  <si>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</si>
  <si>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</si>
  <si>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</si>
  <si>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</si>
  <si>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</si>
  <si>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</si>
  <si>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</si>
  <si>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</si>
  <si>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</si>
  <si>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</si>
  <si>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</si>
  <si>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</si>
  <si>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</si>
  <si>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</si>
  <si>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</si>
  <si>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</si>
  <si>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</si>
  <si>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</si>
  <si>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</si>
  <si>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</si>
  <si>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</si>
  <si>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</si>
  <si>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</si>
  <si>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</si>
  <si>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</si>
  <si>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</si>
  <si>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</si>
  <si>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</si>
  <si>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</si>
  <si>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</si>
  <si>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</si>
  <si>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</si>
  <si>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</si>
  <si>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</si>
  <si>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</si>
  <si>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</si>
  <si>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</si>
  <si>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</si>
  <si>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</si>
  <si>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</si>
  <si>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</si>
  <si>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</si>
  <si>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</si>
  <si>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</si>
  <si>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</si>
  <si>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</si>
  <si>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</si>
  <si>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</si>
  <si>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</si>
  <si>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</si>
  <si>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</si>
  <si>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</si>
  <si>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</si>
  <si>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</si>
  <si>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</si>
  <si>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</si>
  <si>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</si>
  <si>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</si>
  <si>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</si>
  <si>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</si>
  <si>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</si>
  <si>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</si>
  <si>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</si>
  <si>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</si>
  <si>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</si>
  <si>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</si>
  <si>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</si>
  <si>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</si>
  <si>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</si>
  <si>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</si>
  <si>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</si>
  <si>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</si>
  <si>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</si>
  <si>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</si>
  <si>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</si>
  <si>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</si>
  <si>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</si>
  <si>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</si>
  <si>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</si>
  <si>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</si>
  <si>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</si>
  <si>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</si>
  <si>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</si>
  <si>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</si>
  <si>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</si>
  <si>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</si>
  <si>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</si>
  <si>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</si>
  <si>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</si>
  <si>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</si>
  <si>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</si>
  <si>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</si>
  <si>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</si>
  <si>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</si>
  <si>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</si>
  <si>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</si>
  <si>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</si>
  <si>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</si>
  <si>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</si>
  <si>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</si>
  <si>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</si>
  <si>
    <t>Shaftesbury Properties</t>
  </si>
  <si>
    <t>Argan</t>
  </si>
  <si>
    <t>FR0010481960</t>
  </si>
  <si>
    <t>DIC Asset</t>
  </si>
  <si>
    <t>DE000A1X3XX4</t>
  </si>
  <si>
    <t>GG00BQZCBZ44</t>
  </si>
  <si>
    <t>AEW UK REIT</t>
  </si>
  <si>
    <t>GB00BWD24154</t>
  </si>
  <si>
    <t>31/07/2023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</si>
</sst>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9">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5" fontId="0" fillId="33" borderId="0" xfId="0" applyNumberForma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6">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163513</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160338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Q:\Index\NAV\MASTER%20DATE%20FILES\EUROPE.xlsx" TargetMode="External"/><Relationship Id="rId1" Type="http://schemas.openxmlformats.org/officeDocument/2006/relationships/externalLinkPath" Target="/Index/NAV/MASTER%20DATE%20FILES/EURO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AEW"/>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t="str">
            <v>ABRDN Property Income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B3" t="str">
            <v>Supermarket Income REIT plc</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1"/>
      <sheetData sheetId="72"/>
      <sheetData sheetId="73"/>
      <sheetData sheetId="74"/>
      <sheetData sheetId="77"/>
      <sheetData sheetId="78"/>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 val="BE"/>
      <sheetName val="SHUT"/>
    </sheetNames>
    <sheetDataSet>
      <sheetData sheetId="0">
        <row r="3">
          <cell r="C3" t="str">
            <v>31/07/2023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PE"/>
      <sheetName val="EUROPE (Interpolated)"/>
      <sheetName val="Exchange rate"/>
      <sheetName val="DATA"/>
      <sheetName val="ENGC"/>
      <sheetName val="wixr"/>
      <sheetName val="Discounts"/>
      <sheetName val="Discounts (Interpolated)"/>
      <sheetName val="Averages"/>
      <sheetName val="Averages (Interpolated)"/>
      <sheetName val="NAV vs UK Prices"/>
      <sheetName val="NAV vs UK Prices (Interpolated)"/>
      <sheetName val="Index Prices"/>
      <sheetName val="Index Prices (Interpolated)"/>
      <sheetName val="UK IPD and NAV"/>
      <sheetName val="UK IPD and NAV (Interpolated)"/>
      <sheetName val="EU degeared (interpolated)"/>
      <sheetName val="TAs EURO"/>
      <sheetName val="TLs EURO"/>
      <sheetName val="Der NAVs EURO"/>
      <sheetName val="Der NAVs EURO (Interpolated)"/>
      <sheetName val="Debt Ratio (IFRS)"/>
      <sheetName val="Debt Ratio (IFRS) (Interpolate)"/>
      <sheetName val="Debt Ratio (D + NAV)"/>
      <sheetName val="Debt Ratio (D + NAV) (Interpol)"/>
      <sheetName val="Gearing (debt to Der NAV)"/>
      <sheetName val="Gearing (debt to Der NAV) (Int)"/>
      <sheetName val="NAVs EURO (France adapted)"/>
      <sheetName val="NAVs EURO (France adapted) (In)"/>
      <sheetName val="Weighting EURO"/>
      <sheetName val="Weighting EURO (Interpolated)"/>
      <sheetName val="Weighting EURO (ex UK)"/>
      <sheetName val="Weighting EURO (ex UK) (Interp)"/>
      <sheetName val="NAV contr EURO"/>
      <sheetName val="NAV contr EURO (Interpolated)"/>
      <sheetName val="Weighting EURO (ex UK) (FR ada)"/>
      <sheetName val="Weighting EURO (ex UK) (Fa) (I)"/>
      <sheetName val="NAV contr EURO (ex UK)"/>
      <sheetName val="NAV contr EURO (ex UK) (Interp)"/>
      <sheetName val="NAV contr EURO (ex UK) (FR ada)"/>
      <sheetName val="NAV contr EURO (ex UK) (Fa) (I)"/>
      <sheetName val="NAV contr EURO (ex UK) (2)"/>
      <sheetName val="Discounts (adaptable) (Interpo)"/>
      <sheetName val="Discounts (adaptable)"/>
      <sheetName val="Chart2"/>
      <sheetName val="Chart1"/>
      <sheetName val="REPORTING (Interpolated)"/>
      <sheetName val="Adaptable"/>
      <sheetName val="Adaptable (Interpolated)"/>
      <sheetName val="REPORTING"/>
    </sheetNames>
    <sheetDataSet>
      <sheetData sheetId="0"/>
      <sheetData sheetId="1"/>
      <sheetData sheetId="2"/>
      <sheetData sheetId="3">
        <row r="1">
          <cell r="M1">
            <v>26</v>
          </cell>
          <cell r="N1" t="str">
            <v>Diversified</v>
          </cell>
          <cell r="O1">
            <v>-0.42227838907819271</v>
          </cell>
        </row>
        <row r="2">
          <cell r="E2">
            <v>29</v>
          </cell>
          <cell r="M2">
            <v>5</v>
          </cell>
          <cell r="N2" t="str">
            <v>Health Care</v>
          </cell>
          <cell r="O2">
            <v>-0.24127645412030796</v>
          </cell>
        </row>
        <row r="3">
          <cell r="M3">
            <v>12</v>
          </cell>
          <cell r="N3" t="str">
            <v>Industrial</v>
          </cell>
          <cell r="O3">
            <v>-0.12539254498812846</v>
          </cell>
        </row>
        <row r="4">
          <cell r="M4">
            <v>12</v>
          </cell>
          <cell r="N4" t="str">
            <v>Office</v>
          </cell>
          <cell r="O4">
            <v>-0.4318986273474108</v>
          </cell>
        </row>
        <row r="5">
          <cell r="M5">
            <v>17</v>
          </cell>
          <cell r="N5" t="str">
            <v>Residential</v>
          </cell>
          <cell r="O5">
            <v>-0.54371505005810794</v>
          </cell>
        </row>
        <row r="6">
          <cell r="M6">
            <v>17</v>
          </cell>
          <cell r="N6" t="str">
            <v>Retail</v>
          </cell>
          <cell r="O6">
            <v>-0.46487268433032092</v>
          </cell>
        </row>
        <row r="7">
          <cell r="M7">
            <v>3</v>
          </cell>
          <cell r="N7" t="str">
            <v>Self Storage</v>
          </cell>
          <cell r="O7">
            <v>-1.2426113566806229E-2</v>
          </cell>
        </row>
        <row r="8">
          <cell r="M8">
            <v>15</v>
          </cell>
          <cell r="N8" t="str">
            <v>Industrial/Office Mixed</v>
          </cell>
          <cell r="O8">
            <v>-0.15273330324895651</v>
          </cell>
        </row>
        <row r="9">
          <cell r="M9">
            <v>1</v>
          </cell>
          <cell r="N9" t="str">
            <v>Lodging/Resorts</v>
          </cell>
          <cell r="O9">
            <v>-0.38966365873666942</v>
          </cell>
        </row>
        <row r="10">
          <cell r="M10">
            <v>105</v>
          </cell>
          <cell r="N10" t="str">
            <v>Rental</v>
          </cell>
          <cell r="O10">
            <v>-0.41583552372230903</v>
          </cell>
        </row>
        <row r="11">
          <cell r="M11">
            <v>3</v>
          </cell>
          <cell r="N11" t="str">
            <v>Non-Rental</v>
          </cell>
          <cell r="O11">
            <v>-0.13634741939224804</v>
          </cell>
        </row>
        <row r="12">
          <cell r="F12">
            <v>108</v>
          </cell>
          <cell r="M12">
            <v>108</v>
          </cell>
          <cell r="N12" t="str">
            <v>Europe</v>
          </cell>
          <cell r="O12">
            <v>-0.40601541749690451</v>
          </cell>
        </row>
        <row r="13">
          <cell r="D13" t="str">
            <v>ISIN</v>
          </cell>
          <cell r="E13" t="str">
            <v>BB</v>
          </cell>
          <cell r="F13" t="str">
            <v>Constituent?</v>
          </cell>
          <cell r="G13" t="str">
            <v>Focus</v>
          </cell>
          <cell r="H13" t="str">
            <v>Sector</v>
          </cell>
          <cell r="I13" t="str">
            <v>Reit</v>
          </cell>
          <cell r="J13" t="str">
            <v>FF</v>
          </cell>
          <cell r="K13" t="str">
            <v>Last update</v>
          </cell>
          <cell r="L13" t="str">
            <v>Frequency</v>
          </cell>
          <cell r="M13" t="str">
            <v>Next update</v>
          </cell>
          <cell r="N13" t="str">
            <v>EPRA NAV</v>
          </cell>
          <cell r="O13" t="str">
            <v>Discount</v>
          </cell>
        </row>
        <row r="14">
          <cell r="D14" t="str">
            <v>FR0000121964</v>
          </cell>
          <cell r="E14" t="str">
            <v>LI FP</v>
          </cell>
          <cell r="F14" t="str">
            <v>Y</v>
          </cell>
          <cell r="G14" t="str">
            <v>Rental</v>
          </cell>
          <cell r="H14" t="str">
            <v>Retail</v>
          </cell>
          <cell r="I14" t="str">
            <v>YES</v>
          </cell>
          <cell r="J14">
            <v>0.72</v>
          </cell>
          <cell r="K14">
            <v>44926</v>
          </cell>
          <cell r="L14" t="str">
            <v>Biannual</v>
          </cell>
          <cell r="M14">
            <v>45139</v>
          </cell>
          <cell r="N14" t="str">
            <v>YES</v>
          </cell>
          <cell r="O14">
            <v>-0.24136125654450269</v>
          </cell>
        </row>
        <row r="15">
          <cell r="D15" t="str">
            <v>GB00BYXVMJ03</v>
          </cell>
          <cell r="E15" t="str">
            <v>IHR LN</v>
          </cell>
          <cell r="F15" t="str">
            <v>Y</v>
          </cell>
          <cell r="G15" t="str">
            <v>Rental</v>
          </cell>
          <cell r="H15" t="str">
            <v>Health Care</v>
          </cell>
          <cell r="I15" t="str">
            <v>YES</v>
          </cell>
          <cell r="J15">
            <v>0.77029301603856004</v>
          </cell>
          <cell r="K15">
            <v>44926</v>
          </cell>
          <cell r="L15" t="str">
            <v>Biannual</v>
          </cell>
          <cell r="M15">
            <v>45139</v>
          </cell>
          <cell r="N15" t="str">
            <v>YES</v>
          </cell>
          <cell r="O15">
            <v>-0.17247515942458846</v>
          </cell>
        </row>
        <row r="16">
          <cell r="D16" t="str">
            <v>IT0005322612</v>
          </cell>
          <cell r="E16" t="str">
            <v>IGD IM</v>
          </cell>
          <cell r="F16" t="str">
            <v>Y</v>
          </cell>
          <cell r="G16" t="str">
            <v>Rental</v>
          </cell>
          <cell r="H16" t="str">
            <v>Retail</v>
          </cell>
          <cell r="I16" t="str">
            <v>YES</v>
          </cell>
          <cell r="J16">
            <v>0.59079000114761004</v>
          </cell>
          <cell r="K16">
            <v>44926</v>
          </cell>
          <cell r="L16" t="str">
            <v>Biannual</v>
          </cell>
          <cell r="M16">
            <v>45140</v>
          </cell>
          <cell r="N16" t="str">
            <v>NO</v>
          </cell>
          <cell r="O16">
            <v>-0.75294695481335949</v>
          </cell>
        </row>
        <row r="17">
          <cell r="D17" t="str">
            <v>GB00B62G9D36</v>
          </cell>
          <cell r="E17" t="str">
            <v>CAPC LN</v>
          </cell>
          <cell r="F17" t="str">
            <v>Y</v>
          </cell>
          <cell r="G17" t="str">
            <v>Rental</v>
          </cell>
          <cell r="H17" t="str">
            <v>Diversified</v>
          </cell>
          <cell r="I17" t="str">
            <v>YES</v>
          </cell>
          <cell r="J17">
            <v>0.69681482517000004</v>
          </cell>
          <cell r="K17">
            <v>44926</v>
          </cell>
          <cell r="L17" t="str">
            <v>Biannual</v>
          </cell>
          <cell r="M17">
            <v>45141</v>
          </cell>
          <cell r="N17" t="str">
            <v>YES</v>
          </cell>
          <cell r="O17">
            <v>-0.34356164383561649</v>
          </cell>
        </row>
        <row r="18">
          <cell r="D18" t="str">
            <v>BE0003746600</v>
          </cell>
          <cell r="E18" t="str">
            <v>INTO BB</v>
          </cell>
          <cell r="F18" t="str">
            <v>Y</v>
          </cell>
          <cell r="G18" t="str">
            <v>Rental</v>
          </cell>
          <cell r="H18" t="str">
            <v>Industrial/Office Mixed</v>
          </cell>
          <cell r="I18" t="str">
            <v>YES</v>
          </cell>
          <cell r="J18">
            <v>0.89649999999999996</v>
          </cell>
          <cell r="K18">
            <v>45016</v>
          </cell>
          <cell r="L18" t="str">
            <v>Quarterly</v>
          </cell>
          <cell r="M18">
            <v>45141</v>
          </cell>
          <cell r="N18" t="str">
            <v>YES</v>
          </cell>
          <cell r="O18">
            <v>-0.45617125050806129</v>
          </cell>
        </row>
        <row r="19">
          <cell r="D19" t="str">
            <v>DE000A1X3XX4</v>
          </cell>
          <cell r="E19" t="str">
            <v>DAZ GY</v>
          </cell>
          <cell r="F19" t="str">
            <v>Y</v>
          </cell>
          <cell r="G19" t="str">
            <v>Rental</v>
          </cell>
          <cell r="H19" t="str">
            <v>Industrial/Office Mixed</v>
          </cell>
          <cell r="I19" t="str">
            <v>NO</v>
          </cell>
          <cell r="J19">
            <v>0.628</v>
          </cell>
          <cell r="K19">
            <v>45016</v>
          </cell>
          <cell r="L19" t="str">
            <v>Quarterly</v>
          </cell>
          <cell r="M19">
            <v>45141</v>
          </cell>
          <cell r="N19" t="str">
            <v>YES</v>
          </cell>
          <cell r="O19">
            <v>-0.74205820196173566</v>
          </cell>
        </row>
        <row r="20">
          <cell r="D20" t="str">
            <v>GB00BG49KP99</v>
          </cell>
          <cell r="E20" t="str">
            <v>BBOX LN</v>
          </cell>
          <cell r="F20" t="str">
            <v>Y</v>
          </cell>
          <cell r="G20" t="str">
            <v>Rental</v>
          </cell>
          <cell r="H20" t="str">
            <v>Industrial</v>
          </cell>
          <cell r="I20" t="str">
            <v>YES</v>
          </cell>
          <cell r="J20">
            <v>0.99877300000000002</v>
          </cell>
          <cell r="K20">
            <v>44926</v>
          </cell>
          <cell r="L20" t="str">
            <v>Biannual</v>
          </cell>
          <cell r="M20">
            <v>45141</v>
          </cell>
          <cell r="N20" t="str">
            <v>YES</v>
          </cell>
          <cell r="O20">
            <v>-0.27787073833925957</v>
          </cell>
        </row>
        <row r="21">
          <cell r="D21" t="str">
            <v>BE0974288202</v>
          </cell>
          <cell r="E21" t="str">
            <v>XIOR BB</v>
          </cell>
          <cell r="F21" t="str">
            <v>Y</v>
          </cell>
          <cell r="G21" t="str">
            <v>Rental</v>
          </cell>
          <cell r="H21" t="str">
            <v>Residential</v>
          </cell>
          <cell r="I21" t="str">
            <v>YES</v>
          </cell>
          <cell r="J21">
            <v>0.85856993009829996</v>
          </cell>
          <cell r="K21">
            <v>45016</v>
          </cell>
          <cell r="L21" t="str">
            <v>Biannual</v>
          </cell>
          <cell r="M21">
            <v>45142</v>
          </cell>
          <cell r="N21" t="str">
            <v>YES</v>
          </cell>
          <cell r="O21">
            <v>-0.34023737491272976</v>
          </cell>
        </row>
        <row r="22">
          <cell r="D22" t="str">
            <v>CH0011108872</v>
          </cell>
          <cell r="E22" t="str">
            <v>MOBN SW</v>
          </cell>
          <cell r="F22" t="str">
            <v>Y</v>
          </cell>
          <cell r="G22" t="str">
            <v>Rental</v>
          </cell>
          <cell r="H22" t="str">
            <v>Diversified</v>
          </cell>
          <cell r="I22" t="str">
            <v>NO</v>
          </cell>
          <cell r="J22">
            <v>0.97919999999999996</v>
          </cell>
          <cell r="K22">
            <v>44926</v>
          </cell>
          <cell r="L22" t="str">
            <v>Biannual</v>
          </cell>
          <cell r="M22">
            <v>45142</v>
          </cell>
          <cell r="N22" t="str">
            <v>YES</v>
          </cell>
          <cell r="O22">
            <v>-0.10672987974098047</v>
          </cell>
        </row>
        <row r="23">
          <cell r="D23" t="str">
            <v>DE000A0HN5C6</v>
          </cell>
          <cell r="E23" t="str">
            <v>DWNI GR</v>
          </cell>
          <cell r="F23" t="str">
            <v>Y</v>
          </cell>
          <cell r="G23" t="str">
            <v>Rental</v>
          </cell>
          <cell r="H23" t="str">
            <v>Residential</v>
          </cell>
          <cell r="I23" t="str">
            <v>NO</v>
          </cell>
          <cell r="J23">
            <v>0.12396495408200001</v>
          </cell>
          <cell r="K23">
            <v>44926</v>
          </cell>
          <cell r="L23" t="str">
            <v>Quarterly</v>
          </cell>
          <cell r="M23">
            <v>45146</v>
          </cell>
          <cell r="N23" t="str">
            <v>YES</v>
          </cell>
          <cell r="O23">
            <v>-0.55555555555555558</v>
          </cell>
        </row>
        <row r="24">
          <cell r="D24" t="str">
            <v>GB0002652740</v>
          </cell>
          <cell r="E24" t="str">
            <v>DLN LN</v>
          </cell>
          <cell r="F24" t="str">
            <v>Y</v>
          </cell>
          <cell r="G24" t="str">
            <v>Rental</v>
          </cell>
          <cell r="H24" t="str">
            <v>Office</v>
          </cell>
          <cell r="I24" t="str">
            <v>YES</v>
          </cell>
          <cell r="J24">
            <v>0.99046163039053003</v>
          </cell>
          <cell r="K24">
            <v>44985</v>
          </cell>
          <cell r="L24" t="str">
            <v>Biannual</v>
          </cell>
          <cell r="M24">
            <v>45148</v>
          </cell>
          <cell r="N24" t="str">
            <v>YES</v>
          </cell>
          <cell r="O24">
            <v>-0.42810810810810807</v>
          </cell>
        </row>
        <row r="25">
          <cell r="D25" t="str">
            <v>DE000LEG1110</v>
          </cell>
          <cell r="E25" t="str">
            <v>LEG GY</v>
          </cell>
          <cell r="F25" t="str">
            <v>Y</v>
          </cell>
          <cell r="G25" t="str">
            <v>Rental</v>
          </cell>
          <cell r="H25" t="str">
            <v>Residential</v>
          </cell>
          <cell r="I25" t="str">
            <v>NO</v>
          </cell>
          <cell r="J25">
            <v>1</v>
          </cell>
          <cell r="K25">
            <v>45016</v>
          </cell>
          <cell r="L25" t="str">
            <v>Quarterly</v>
          </cell>
          <cell r="M25">
            <v>45148</v>
          </cell>
          <cell r="N25" t="str">
            <v>YES</v>
          </cell>
          <cell r="O25">
            <v>-0.59241746179177568</v>
          </cell>
        </row>
        <row r="26">
          <cell r="D26" t="str">
            <v>DE000A3H2333</v>
          </cell>
          <cell r="E26" t="str">
            <v>HAB GR</v>
          </cell>
          <cell r="F26" t="str">
            <v>Y</v>
          </cell>
          <cell r="G26" t="str">
            <v>Rental</v>
          </cell>
          <cell r="H26" t="str">
            <v>Diversified</v>
          </cell>
          <cell r="I26" t="str">
            <v>YES</v>
          </cell>
          <cell r="J26">
            <v>0.87548202157752997</v>
          </cell>
          <cell r="K26">
            <v>45016</v>
          </cell>
          <cell r="L26" t="str">
            <v>Quarterly</v>
          </cell>
          <cell r="M26">
            <v>45148</v>
          </cell>
          <cell r="N26" t="str">
            <v>YES</v>
          </cell>
          <cell r="O26">
            <v>-0.45303408146300916</v>
          </cell>
        </row>
        <row r="27">
          <cell r="D27" t="str">
            <v>IE00BJ34P519</v>
          </cell>
          <cell r="E27" t="str">
            <v>IRES ID</v>
          </cell>
          <cell r="F27" t="str">
            <v>Y</v>
          </cell>
          <cell r="G27" t="str">
            <v>Rental</v>
          </cell>
          <cell r="H27" t="str">
            <v>Residential</v>
          </cell>
          <cell r="I27" t="str">
            <v>YES</v>
          </cell>
          <cell r="J27">
            <v>0.83830000000000005</v>
          </cell>
          <cell r="K27">
            <v>44926</v>
          </cell>
          <cell r="L27" t="str">
            <v>Biannual</v>
          </cell>
          <cell r="M27">
            <v>45149</v>
          </cell>
          <cell r="N27" t="str">
            <v>YES</v>
          </cell>
          <cell r="O27">
            <v>-0.41954827103737757</v>
          </cell>
        </row>
        <row r="28">
          <cell r="D28" t="str">
            <v>DE000A1ML7J1</v>
          </cell>
          <cell r="E28" t="str">
            <v>ANN GY</v>
          </cell>
          <cell r="F28" t="str">
            <v>Y</v>
          </cell>
          <cell r="G28" t="str">
            <v>Rental</v>
          </cell>
          <cell r="H28" t="str">
            <v>Residential</v>
          </cell>
          <cell r="I28" t="str">
            <v>NO</v>
          </cell>
          <cell r="J28">
            <v>0.85399999999999998</v>
          </cell>
          <cell r="K28">
            <v>45016</v>
          </cell>
          <cell r="L28" t="str">
            <v>Quarterly</v>
          </cell>
          <cell r="M28">
            <v>45152</v>
          </cell>
          <cell r="N28" t="str">
            <v>YES</v>
          </cell>
          <cell r="O28">
            <v>-0.60483720930232554</v>
          </cell>
        </row>
        <row r="29">
          <cell r="D29" t="str">
            <v>DE0007480204</v>
          </cell>
          <cell r="E29" t="str">
            <v>DEQ GY</v>
          </cell>
          <cell r="F29" t="str">
            <v>Y</v>
          </cell>
          <cell r="G29" t="str">
            <v>Rental</v>
          </cell>
          <cell r="H29" t="str">
            <v>Retail</v>
          </cell>
          <cell r="I29" t="str">
            <v>NO</v>
          </cell>
          <cell r="J29">
            <v>0.15620000000000001</v>
          </cell>
          <cell r="K29">
            <v>44926</v>
          </cell>
          <cell r="L29" t="str">
            <v>Quarterly</v>
          </cell>
          <cell r="M29">
            <v>45152</v>
          </cell>
          <cell r="N29" t="str">
            <v>YES</v>
          </cell>
          <cell r="O29">
            <v>-0.41602952807803861</v>
          </cell>
        </row>
        <row r="30">
          <cell r="D30" t="str">
            <v>DE0008303504</v>
          </cell>
          <cell r="E30" t="str">
            <v>TEG GY</v>
          </cell>
          <cell r="F30" t="str">
            <v>Y</v>
          </cell>
          <cell r="G30" t="str">
            <v>Rental</v>
          </cell>
          <cell r="H30" t="str">
            <v>Residential</v>
          </cell>
          <cell r="I30" t="str">
            <v>NO</v>
          </cell>
          <cell r="J30">
            <v>0.86199999999999999</v>
          </cell>
          <cell r="K30">
            <v>45016</v>
          </cell>
          <cell r="L30" t="str">
            <v>Quarterly</v>
          </cell>
          <cell r="M30">
            <v>45152</v>
          </cell>
          <cell r="N30" t="str">
            <v>YES</v>
          </cell>
          <cell r="O30">
            <v>-0.52530176415970298</v>
          </cell>
        </row>
        <row r="31">
          <cell r="D31" t="str">
            <v>LU0775917882</v>
          </cell>
          <cell r="E31" t="str">
            <v>GYC GR</v>
          </cell>
          <cell r="F31" t="str">
            <v>Y</v>
          </cell>
          <cell r="G31" t="str">
            <v>Rental</v>
          </cell>
          <cell r="H31" t="str">
            <v>Residential</v>
          </cell>
          <cell r="I31" t="str">
            <v>NO</v>
          </cell>
          <cell r="J31">
            <v>0.57410486565709995</v>
          </cell>
          <cell r="K31">
            <v>45016</v>
          </cell>
          <cell r="L31" t="str">
            <v>Quarterly</v>
          </cell>
          <cell r="M31">
            <v>45154</v>
          </cell>
          <cell r="N31" t="str">
            <v>YES</v>
          </cell>
          <cell r="O31">
            <v>-0.74048442906574397</v>
          </cell>
        </row>
        <row r="32">
          <cell r="D32" t="str">
            <v>GB00BF044593</v>
          </cell>
          <cell r="E32" t="str">
            <v>CLI LN</v>
          </cell>
          <cell r="F32" t="str">
            <v>Y</v>
          </cell>
          <cell r="G32" t="str">
            <v>Rental</v>
          </cell>
          <cell r="H32" t="str">
            <v>Office</v>
          </cell>
          <cell r="I32" t="str">
            <v>NO</v>
          </cell>
          <cell r="J32">
            <v>0.41803296136000001</v>
          </cell>
          <cell r="K32">
            <v>44926</v>
          </cell>
          <cell r="L32" t="str">
            <v>Biannual</v>
          </cell>
          <cell r="M32">
            <v>45154</v>
          </cell>
          <cell r="N32" t="str">
            <v>YES</v>
          </cell>
          <cell r="O32">
            <v>-0.59178508857309708</v>
          </cell>
        </row>
        <row r="33">
          <cell r="D33" t="str">
            <v>BE0003856730</v>
          </cell>
          <cell r="E33" t="str">
            <v>ASC BB</v>
          </cell>
          <cell r="F33" t="str">
            <v>Y</v>
          </cell>
          <cell r="G33" t="str">
            <v>Rental</v>
          </cell>
          <cell r="H33" t="str">
            <v>Retail</v>
          </cell>
          <cell r="I33" t="str">
            <v>YES</v>
          </cell>
          <cell r="J33">
            <v>0.78083687592669004</v>
          </cell>
          <cell r="K33">
            <v>45016</v>
          </cell>
          <cell r="L33" t="str">
            <v>Biannual</v>
          </cell>
          <cell r="M33">
            <v>45155</v>
          </cell>
          <cell r="N33" t="str">
            <v>YES</v>
          </cell>
          <cell r="O33">
            <v>-0.28567782768476935</v>
          </cell>
        </row>
        <row r="34">
          <cell r="D34" t="str">
            <v>BE0003853703</v>
          </cell>
          <cell r="E34" t="str">
            <v>MONT BB</v>
          </cell>
          <cell r="F34" t="str">
            <v>Y</v>
          </cell>
          <cell r="G34" t="str">
            <v>Rental</v>
          </cell>
          <cell r="H34" t="str">
            <v>Industrial</v>
          </cell>
          <cell r="I34" t="str">
            <v>YES</v>
          </cell>
          <cell r="J34">
            <v>0.81065188669377997</v>
          </cell>
          <cell r="K34">
            <v>45016</v>
          </cell>
          <cell r="L34" t="str">
            <v>Quarterly</v>
          </cell>
          <cell r="M34">
            <v>45155</v>
          </cell>
          <cell r="N34" t="str">
            <v>YES</v>
          </cell>
          <cell r="O34">
            <v>1.189931350114426E-2</v>
          </cell>
        </row>
        <row r="35">
          <cell r="D35" t="str">
            <v>FI4000312251</v>
          </cell>
          <cell r="E35" t="str">
            <v>KOJAMO FH</v>
          </cell>
          <cell r="F35" t="str">
            <v>Y</v>
          </cell>
          <cell r="G35" t="str">
            <v>Rental</v>
          </cell>
          <cell r="H35" t="str">
            <v>Residential</v>
          </cell>
          <cell r="I35" t="str">
            <v>NO</v>
          </cell>
          <cell r="J35">
            <v>0.78829326296972002</v>
          </cell>
          <cell r="K35">
            <v>45016</v>
          </cell>
          <cell r="L35" t="str">
            <v>Quarterly</v>
          </cell>
          <cell r="M35">
            <v>45155</v>
          </cell>
          <cell r="N35" t="str">
            <v>YES</v>
          </cell>
          <cell r="O35">
            <v>-0.53822152886115449</v>
          </cell>
        </row>
        <row r="36">
          <cell r="D36" t="str">
            <v>CH0018294154</v>
          </cell>
          <cell r="E36" t="str">
            <v>PSPN SW</v>
          </cell>
          <cell r="F36" t="str">
            <v>Y</v>
          </cell>
          <cell r="G36" t="str">
            <v>Rental</v>
          </cell>
          <cell r="H36" t="str">
            <v>Diversified</v>
          </cell>
          <cell r="I36" t="str">
            <v>NO</v>
          </cell>
          <cell r="J36">
            <v>0.98290505661139005</v>
          </cell>
          <cell r="K36">
            <v>45016</v>
          </cell>
          <cell r="L36" t="str">
            <v>Quarterly</v>
          </cell>
          <cell r="M36">
            <v>45156</v>
          </cell>
          <cell r="N36" t="str">
            <v>YES</v>
          </cell>
          <cell r="O36">
            <v>-0.22642787267664999</v>
          </cell>
        </row>
        <row r="37">
          <cell r="D37" t="str">
            <v>GG00BQZCBZ44</v>
          </cell>
          <cell r="E37" t="str">
            <v>SHU BB</v>
          </cell>
          <cell r="F37" t="str">
            <v>Y</v>
          </cell>
          <cell r="G37" t="str">
            <v>Rental</v>
          </cell>
          <cell r="H37" t="str">
            <v>Self Storage</v>
          </cell>
          <cell r="I37" t="str">
            <v>YES</v>
          </cell>
          <cell r="J37">
            <v>0.28247942465296999</v>
          </cell>
          <cell r="K37">
            <v>44926</v>
          </cell>
          <cell r="L37" t="str">
            <v>Biannual</v>
          </cell>
          <cell r="M37">
            <v>45156</v>
          </cell>
          <cell r="N37" t="str">
            <v>YES</v>
          </cell>
          <cell r="O37">
            <v>5.2911392405063484E-2</v>
          </cell>
        </row>
        <row r="38">
          <cell r="D38" t="str">
            <v>GB00BLWDVR75</v>
          </cell>
          <cell r="E38" t="str">
            <v>ESP LN</v>
          </cell>
          <cell r="F38" t="str">
            <v>Y</v>
          </cell>
          <cell r="G38" t="str">
            <v>Rental</v>
          </cell>
          <cell r="H38" t="str">
            <v>Residential</v>
          </cell>
          <cell r="I38" t="str">
            <v>YES</v>
          </cell>
          <cell r="J38">
            <v>0.97146100000000002</v>
          </cell>
          <cell r="K38">
            <v>44926</v>
          </cell>
          <cell r="L38" t="str">
            <v>Biannual</v>
          </cell>
          <cell r="M38">
            <v>45160</v>
          </cell>
          <cell r="N38" t="str">
            <v>YES</v>
          </cell>
          <cell r="O38">
            <v>-0.25654745142213464</v>
          </cell>
        </row>
        <row r="39">
          <cell r="D39" t="str">
            <v>CH0273774791</v>
          </cell>
          <cell r="E39" t="str">
            <v>IS SW</v>
          </cell>
          <cell r="F39" t="str">
            <v>Y</v>
          </cell>
          <cell r="G39" t="str">
            <v>Rental</v>
          </cell>
          <cell r="H39" t="str">
            <v>Diversified</v>
          </cell>
          <cell r="I39" t="str">
            <v>NO</v>
          </cell>
          <cell r="J39">
            <v>0.59</v>
          </cell>
          <cell r="K39">
            <v>44926</v>
          </cell>
          <cell r="L39" t="str">
            <v>Biannual</v>
          </cell>
          <cell r="M39">
            <v>45160</v>
          </cell>
          <cell r="N39" t="str">
            <v>NO</v>
          </cell>
          <cell r="O39">
            <v>0.26284875183553602</v>
          </cell>
        </row>
        <row r="40">
          <cell r="D40" t="str">
            <v>AT0000641352</v>
          </cell>
          <cell r="E40" t="str">
            <v>CAI AV</v>
          </cell>
          <cell r="F40" t="str">
            <v>Y</v>
          </cell>
          <cell r="G40" t="str">
            <v>Rental</v>
          </cell>
          <cell r="H40" t="str">
            <v>Office</v>
          </cell>
          <cell r="I40" t="str">
            <v>NO</v>
          </cell>
          <cell r="J40">
            <v>0.41203169225928998</v>
          </cell>
          <cell r="K40">
            <v>45016</v>
          </cell>
          <cell r="L40" t="str">
            <v>Quarterly</v>
          </cell>
          <cell r="M40">
            <v>45161</v>
          </cell>
          <cell r="N40" t="str">
            <v>YES</v>
          </cell>
          <cell r="O40">
            <v>-0.28705824607329833</v>
          </cell>
        </row>
        <row r="41">
          <cell r="D41" t="str">
            <v>CH0118530366</v>
          </cell>
          <cell r="E41" t="str">
            <v>PEAN SW</v>
          </cell>
          <cell r="F41" t="str">
            <v>Y</v>
          </cell>
          <cell r="G41" t="str">
            <v>Rental</v>
          </cell>
          <cell r="H41" t="str">
            <v>Residential</v>
          </cell>
          <cell r="I41" t="str">
            <v>NO</v>
          </cell>
          <cell r="J41">
            <v>0.70632241935768003</v>
          </cell>
          <cell r="K41">
            <v>44926</v>
          </cell>
          <cell r="L41" t="str">
            <v>Biannual</v>
          </cell>
          <cell r="M41">
            <v>45161</v>
          </cell>
          <cell r="N41" t="str">
            <v>NO</v>
          </cell>
          <cell r="O41">
            <v>-0.82080392758514886</v>
          </cell>
        </row>
        <row r="42">
          <cell r="D42" t="str">
            <v>SE0000170375</v>
          </cell>
          <cell r="E42" t="str">
            <v>HUFVA SS</v>
          </cell>
          <cell r="F42" t="str">
            <v>Y</v>
          </cell>
          <cell r="G42" t="str">
            <v>Rental</v>
          </cell>
          <cell r="H42" t="str">
            <v>Diversified</v>
          </cell>
          <cell r="I42" t="str">
            <v>NO</v>
          </cell>
          <cell r="J42">
            <v>0.55230000000000001</v>
          </cell>
          <cell r="K42">
            <v>45016</v>
          </cell>
          <cell r="L42" t="str">
            <v>Quarterly</v>
          </cell>
          <cell r="M42">
            <v>45162</v>
          </cell>
          <cell r="N42" t="str">
            <v>NO</v>
          </cell>
          <cell r="O42">
            <v>-0.19905123339658448</v>
          </cell>
        </row>
        <row r="43">
          <cell r="D43" t="str">
            <v>BE0003878957</v>
          </cell>
          <cell r="E43" t="str">
            <v>VGP BB Equity</v>
          </cell>
          <cell r="F43" t="str">
            <v>Y</v>
          </cell>
          <cell r="G43" t="str">
            <v>Non-Rental</v>
          </cell>
          <cell r="H43" t="str">
            <v>Industrial</v>
          </cell>
          <cell r="I43" t="str">
            <v>NO</v>
          </cell>
          <cell r="J43">
            <v>0.36873032144884998</v>
          </cell>
          <cell r="K43">
            <v>44926</v>
          </cell>
          <cell r="L43" t="str">
            <v>Biannual</v>
          </cell>
          <cell r="M43">
            <v>45162</v>
          </cell>
          <cell r="N43" t="str">
            <v>YES</v>
          </cell>
          <cell r="O43">
            <v>7.3396517522591909E-2</v>
          </cell>
        </row>
        <row r="44">
          <cell r="D44" t="str">
            <v>BE0003851681</v>
          </cell>
          <cell r="E44" t="str">
            <v>AED BB</v>
          </cell>
          <cell r="F44" t="str">
            <v>Y</v>
          </cell>
          <cell r="G44" t="str">
            <v>Rental</v>
          </cell>
          <cell r="H44" t="str">
            <v>Health Care</v>
          </cell>
          <cell r="I44" t="str">
            <v>YES</v>
          </cell>
          <cell r="J44">
            <v>1</v>
          </cell>
          <cell r="K44">
            <v>44926</v>
          </cell>
          <cell r="L44" t="str">
            <v>Quarterly</v>
          </cell>
          <cell r="M44">
            <v>45162</v>
          </cell>
          <cell r="N44" t="str">
            <v>YES</v>
          </cell>
          <cell r="O44">
            <v>-0.27463344810244117</v>
          </cell>
        </row>
        <row r="45">
          <cell r="D45" t="str">
            <v>CH0008038389</v>
          </cell>
          <cell r="E45" t="str">
            <v>SPSN SW</v>
          </cell>
          <cell r="F45" t="str">
            <v>Y</v>
          </cell>
          <cell r="G45" t="str">
            <v>Non-Rental</v>
          </cell>
          <cell r="H45" t="str">
            <v>Diversified</v>
          </cell>
          <cell r="I45" t="str">
            <v>NO</v>
          </cell>
          <cell r="J45">
            <v>0.98757520346873995</v>
          </cell>
          <cell r="K45">
            <v>44926</v>
          </cell>
          <cell r="L45" t="str">
            <v>Biannual</v>
          </cell>
          <cell r="M45">
            <v>45162</v>
          </cell>
          <cell r="N45" t="str">
            <v>YES</v>
          </cell>
          <cell r="O45">
            <v>-0.17810887136040499</v>
          </cell>
        </row>
        <row r="46">
          <cell r="D46" t="str">
            <v>NL0015000K93</v>
          </cell>
          <cell r="E46" t="str">
            <v xml:space="preserve">ECMPA NA </v>
          </cell>
          <cell r="F46" t="str">
            <v>Y</v>
          </cell>
          <cell r="G46" t="str">
            <v>Rental</v>
          </cell>
          <cell r="H46" t="str">
            <v>Retail</v>
          </cell>
          <cell r="I46" t="str">
            <v>YES</v>
          </cell>
          <cell r="J46">
            <v>0.96699999999999997</v>
          </cell>
          <cell r="K46">
            <v>45016</v>
          </cell>
          <cell r="L46" t="str">
            <v>Quarterly</v>
          </cell>
          <cell r="M46">
            <v>45163</v>
          </cell>
          <cell r="N46" t="str">
            <v>YES</v>
          </cell>
          <cell r="O46">
            <v>-0.40088564730398546</v>
          </cell>
        </row>
        <row r="47">
          <cell r="D47" t="str">
            <v>CH0239518779</v>
          </cell>
          <cell r="E47" t="str">
            <v>HIAG SW</v>
          </cell>
          <cell r="F47" t="str">
            <v>Y</v>
          </cell>
          <cell r="G47" t="str">
            <v>Rental</v>
          </cell>
          <cell r="H47" t="str">
            <v>Diversified</v>
          </cell>
          <cell r="I47" t="str">
            <v>NO</v>
          </cell>
          <cell r="J47">
            <v>0.34680761252786002</v>
          </cell>
          <cell r="K47">
            <v>44926</v>
          </cell>
          <cell r="L47" t="str">
            <v>Biannual</v>
          </cell>
          <cell r="M47">
            <v>45166</v>
          </cell>
          <cell r="N47" t="str">
            <v>YES</v>
          </cell>
          <cell r="O47">
            <v>-0.33139790621975895</v>
          </cell>
        </row>
        <row r="48">
          <cell r="D48" t="str">
            <v>LU1673108939</v>
          </cell>
          <cell r="E48" t="str">
            <v>AT1 GR</v>
          </cell>
          <cell r="F48" t="str">
            <v>Y</v>
          </cell>
          <cell r="G48" t="str">
            <v>Rental</v>
          </cell>
          <cell r="H48" t="str">
            <v>Diversified</v>
          </cell>
          <cell r="I48" t="str">
            <v>NO</v>
          </cell>
          <cell r="J48">
            <v>0.62431185899982</v>
          </cell>
          <cell r="K48">
            <v>45016</v>
          </cell>
          <cell r="L48" t="str">
            <v>Quarterly</v>
          </cell>
          <cell r="M48">
            <v>45168</v>
          </cell>
          <cell r="N48" t="str">
            <v>YES</v>
          </cell>
          <cell r="O48">
            <v>-0.8589</v>
          </cell>
        </row>
        <row r="49">
          <cell r="D49" t="str">
            <v>CH0008837566</v>
          </cell>
          <cell r="E49" t="str">
            <v>ALLN SW</v>
          </cell>
          <cell r="F49" t="str">
            <v>Y</v>
          </cell>
          <cell r="G49" t="str">
            <v>Rental</v>
          </cell>
          <cell r="H49" t="str">
            <v>Diversified</v>
          </cell>
          <cell r="I49" t="str">
            <v>NO</v>
          </cell>
          <cell r="J49">
            <v>0.88184027304336998</v>
          </cell>
          <cell r="K49">
            <v>44926</v>
          </cell>
          <cell r="L49" t="str">
            <v>Biannual</v>
          </cell>
          <cell r="M49">
            <v>45168</v>
          </cell>
          <cell r="N49" t="str">
            <v>NO</v>
          </cell>
          <cell r="O49">
            <v>-0.10987482614742694</v>
          </cell>
        </row>
        <row r="50">
          <cell r="D50" t="str">
            <v>GB00B012T521</v>
          </cell>
          <cell r="E50" t="str">
            <v>CTPT LN</v>
          </cell>
          <cell r="F50" t="str">
            <v>Y</v>
          </cell>
          <cell r="G50" t="str">
            <v>Rental</v>
          </cell>
          <cell r="H50" t="str">
            <v>Industrial/Office Mixed</v>
          </cell>
          <cell r="I50" t="str">
            <v>YES</v>
          </cell>
          <cell r="J50">
            <v>0.99572823528999999</v>
          </cell>
          <cell r="K50">
            <v>44926</v>
          </cell>
          <cell r="L50" t="str">
            <v>Biannual</v>
          </cell>
          <cell r="M50">
            <v>45170</v>
          </cell>
          <cell r="N50" t="str">
            <v>YES</v>
          </cell>
          <cell r="O50">
            <v>-0.11320754716981141</v>
          </cell>
        </row>
        <row r="51">
          <cell r="D51" t="str">
            <v>GB00B19Z2J52</v>
          </cell>
          <cell r="E51" t="str">
            <v>UKCM LN</v>
          </cell>
          <cell r="F51" t="str">
            <v>Y</v>
          </cell>
          <cell r="G51" t="str">
            <v>Rental</v>
          </cell>
          <cell r="H51" t="str">
            <v>Industrial/Office Mixed</v>
          </cell>
          <cell r="I51" t="str">
            <v>YES</v>
          </cell>
          <cell r="J51">
            <v>0.56591465358922999</v>
          </cell>
          <cell r="K51">
            <v>44926</v>
          </cell>
          <cell r="L51" t="str">
            <v>Biannual</v>
          </cell>
          <cell r="M51">
            <v>45170</v>
          </cell>
          <cell r="N51" t="str">
            <v>NO</v>
          </cell>
          <cell r="O51">
            <v>-0.36193574623830826</v>
          </cell>
        </row>
        <row r="52">
          <cell r="D52" t="str">
            <v>BE0974409410</v>
          </cell>
          <cell r="E52" t="str">
            <v>HOMI BB Equity</v>
          </cell>
          <cell r="F52" t="str">
            <v>Y</v>
          </cell>
          <cell r="G52" t="str">
            <v>Rental</v>
          </cell>
          <cell r="H52" t="str">
            <v>Residential</v>
          </cell>
          <cell r="I52" t="str">
            <v>YES</v>
          </cell>
          <cell r="J52">
            <v>0.54666066187125995</v>
          </cell>
          <cell r="K52">
            <v>45016</v>
          </cell>
          <cell r="L52" t="str">
            <v>Quarterly</v>
          </cell>
          <cell r="M52">
            <v>45175</v>
          </cell>
          <cell r="N52" t="str">
            <v>YES</v>
          </cell>
          <cell r="O52">
            <v>-0.24205748865355514</v>
          </cell>
        </row>
        <row r="53">
          <cell r="D53" t="str">
            <v>GB00BF0P7H59</v>
          </cell>
          <cell r="E53" t="str">
            <v>SOHO LN</v>
          </cell>
          <cell r="F53" t="str">
            <v>Y</v>
          </cell>
          <cell r="G53" t="str">
            <v>Rental</v>
          </cell>
          <cell r="H53" t="str">
            <v>Residential</v>
          </cell>
          <cell r="I53" t="str">
            <v>YES</v>
          </cell>
          <cell r="J53">
            <v>0.90482675910865995</v>
          </cell>
          <cell r="K53">
            <v>44926</v>
          </cell>
          <cell r="L53" t="str">
            <v>Biannual</v>
          </cell>
          <cell r="M53">
            <v>45177</v>
          </cell>
          <cell r="N53" t="str">
            <v>YES</v>
          </cell>
          <cell r="O53">
            <v>-0.46763562616190635</v>
          </cell>
        </row>
        <row r="54">
          <cell r="D54" t="str">
            <v>GG00BYV2ZQ34</v>
          </cell>
          <cell r="E54" t="str">
            <v>RGL LN</v>
          </cell>
          <cell r="F54" t="str">
            <v>Y</v>
          </cell>
          <cell r="G54" t="str">
            <v>Rental</v>
          </cell>
          <cell r="H54" t="str">
            <v>Office</v>
          </cell>
          <cell r="I54" t="str">
            <v>YES</v>
          </cell>
          <cell r="J54">
            <v>0.85185600904344005</v>
          </cell>
          <cell r="K54">
            <v>45291</v>
          </cell>
          <cell r="L54" t="str">
            <v>Biannual</v>
          </cell>
          <cell r="M54">
            <v>45181</v>
          </cell>
          <cell r="N54" t="str">
            <v>YES</v>
          </cell>
          <cell r="O54">
            <v>-0.41415465268676277</v>
          </cell>
        </row>
        <row r="55">
          <cell r="D55" t="str">
            <v>GB0033875286</v>
          </cell>
          <cell r="E55" t="str">
            <v>SLI LN</v>
          </cell>
          <cell r="F55" t="str">
            <v>Y</v>
          </cell>
          <cell r="G55" t="str">
            <v>Rental</v>
          </cell>
          <cell r="H55" t="str">
            <v>Industrial/Office Mixed</v>
          </cell>
          <cell r="I55" t="str">
            <v>YES</v>
          </cell>
          <cell r="J55">
            <v>0.99912609621000004</v>
          </cell>
          <cell r="K55">
            <v>45016</v>
          </cell>
          <cell r="L55" t="str">
            <v>Quarterly</v>
          </cell>
          <cell r="M55">
            <v>45188</v>
          </cell>
          <cell r="N55" t="str">
            <v>NO</v>
          </cell>
          <cell r="O55">
            <v>-0.37454100367197063</v>
          </cell>
        </row>
        <row r="56">
          <cell r="D56" t="str">
            <v>GG00B4ZPCJ00</v>
          </cell>
          <cell r="E56" t="str">
            <v>FCPT LN</v>
          </cell>
          <cell r="F56" t="str">
            <v>Y</v>
          </cell>
          <cell r="G56" t="str">
            <v>Rental</v>
          </cell>
          <cell r="H56" t="str">
            <v>Diversified</v>
          </cell>
          <cell r="I56" t="str">
            <v>REIT</v>
          </cell>
          <cell r="J56">
            <v>0.76968441599352999</v>
          </cell>
          <cell r="K56">
            <v>44926</v>
          </cell>
          <cell r="L56" t="str">
            <v>Quarterly</v>
          </cell>
          <cell r="M56">
            <v>45188</v>
          </cell>
          <cell r="N56" t="str">
            <v>YES</v>
          </cell>
          <cell r="O56">
            <v>-0.42782656421514831</v>
          </cell>
        </row>
        <row r="57">
          <cell r="D57" t="str">
            <v>GB00BF345X11</v>
          </cell>
          <cell r="E57" t="str">
            <v>SUPR LN Equity</v>
          </cell>
          <cell r="F57" t="str">
            <v>Y</v>
          </cell>
          <cell r="G57" t="str">
            <v>Rental</v>
          </cell>
          <cell r="H57" t="str">
            <v>Retail</v>
          </cell>
          <cell r="I57" t="str">
            <v>YES</v>
          </cell>
          <cell r="J57">
            <v>0.99916613602777005</v>
          </cell>
          <cell r="K57">
            <v>44926</v>
          </cell>
          <cell r="L57" t="str">
            <v>Biannual</v>
          </cell>
          <cell r="M57">
            <v>45190</v>
          </cell>
          <cell r="N57" t="str">
            <v>YES</v>
          </cell>
          <cell r="O57">
            <v>-0.21340206185567012</v>
          </cell>
        </row>
        <row r="58">
          <cell r="D58" t="str">
            <v>GB00BD9PXH49</v>
          </cell>
          <cell r="E58" t="str">
            <v>ASLI LN</v>
          </cell>
          <cell r="F58" t="str">
            <v>Y</v>
          </cell>
          <cell r="G58" t="str">
            <v>Rental</v>
          </cell>
          <cell r="H58" t="str">
            <v>Industrial</v>
          </cell>
          <cell r="I58" t="str">
            <v>NO</v>
          </cell>
          <cell r="J58">
            <v>0.94888000027263997</v>
          </cell>
          <cell r="K58">
            <v>44926</v>
          </cell>
          <cell r="L58" t="str">
            <v>Biannual</v>
          </cell>
          <cell r="M58">
            <v>45197</v>
          </cell>
          <cell r="N58" t="str">
            <v>YES</v>
          </cell>
          <cell r="O58">
            <v>-0.44202175169442548</v>
          </cell>
        </row>
        <row r="59">
          <cell r="D59" t="str">
            <v>JE00B248KJ21</v>
          </cell>
          <cell r="E59" t="str">
            <v>PSDL LN</v>
          </cell>
          <cell r="F59" t="str">
            <v>Y</v>
          </cell>
          <cell r="G59" t="str">
            <v>Rental</v>
          </cell>
          <cell r="H59" t="str">
            <v>Residential</v>
          </cell>
          <cell r="I59" t="str">
            <v>NO</v>
          </cell>
          <cell r="J59">
            <v>0.99985999999999997</v>
          </cell>
          <cell r="K59">
            <v>44926</v>
          </cell>
          <cell r="L59" t="str">
            <v>Biannual</v>
          </cell>
          <cell r="M59">
            <v>45197</v>
          </cell>
          <cell r="N59" t="str">
            <v>YES</v>
          </cell>
          <cell r="O59">
            <v>-0.62354085603112841</v>
          </cell>
        </row>
        <row r="60">
          <cell r="D60" t="str">
            <v>GB00BWD24154</v>
          </cell>
          <cell r="E60" t="str">
            <v>AEWU LN Equity</v>
          </cell>
          <cell r="F60" t="str">
            <v>Y</v>
          </cell>
          <cell r="G60" t="str">
            <v>Rental</v>
          </cell>
          <cell r="H60" t="str">
            <v>Diversified</v>
          </cell>
          <cell r="I60" t="str">
            <v>YES</v>
          </cell>
          <cell r="J60">
            <v>0.99809999999999999</v>
          </cell>
          <cell r="K60">
            <v>45016</v>
          </cell>
          <cell r="L60" t="str">
            <v>Biannual</v>
          </cell>
          <cell r="M60">
            <v>45199</v>
          </cell>
          <cell r="N60" t="str">
            <v>YES</v>
          </cell>
          <cell r="O60">
            <v>-7.2999720783048394E-2</v>
          </cell>
        </row>
        <row r="61">
          <cell r="D61" t="str">
            <v>GB00BG382L74</v>
          </cell>
          <cell r="E61" t="str">
            <v>EBOX LN</v>
          </cell>
          <cell r="F61" t="str">
            <v>Y</v>
          </cell>
          <cell r="G61" t="str">
            <v>Rental</v>
          </cell>
          <cell r="H61" t="str">
            <v>Industrial</v>
          </cell>
          <cell r="I61" t="str">
            <v>NO</v>
          </cell>
          <cell r="J61">
            <v>0.99957759663000001</v>
          </cell>
          <cell r="K61">
            <v>45016</v>
          </cell>
          <cell r="L61" t="str">
            <v>Biannual</v>
          </cell>
          <cell r="M61">
            <v>45200</v>
          </cell>
          <cell r="N61" t="str">
            <v>YES</v>
          </cell>
          <cell r="O61">
            <v>-0.50309597523219818</v>
          </cell>
        </row>
        <row r="62">
          <cell r="D62" t="str">
            <v>FR0010481960</v>
          </cell>
          <cell r="E62" t="str">
            <v>ARG FP Equity</v>
          </cell>
          <cell r="F62" t="str">
            <v>Y</v>
          </cell>
          <cell r="G62" t="str">
            <v>Rental</v>
          </cell>
          <cell r="H62" t="str">
            <v>Industrial</v>
          </cell>
          <cell r="I62" t="str">
            <v>YES</v>
          </cell>
          <cell r="J62">
            <v>0.42575171188400002</v>
          </cell>
          <cell r="K62">
            <v>45107</v>
          </cell>
          <cell r="L62" t="str">
            <v>Biannual</v>
          </cell>
          <cell r="M62">
            <v>45201</v>
          </cell>
          <cell r="N62" t="str">
            <v>YES</v>
          </cell>
          <cell r="O62">
            <v>-0.18440838939453896</v>
          </cell>
        </row>
        <row r="63">
          <cell r="D63" t="str">
            <v>GB00BF01NH51</v>
          </cell>
          <cell r="E63" t="str">
            <v>PRSR LN Equity</v>
          </cell>
          <cell r="F63" t="str">
            <v>Y</v>
          </cell>
          <cell r="G63" t="str">
            <v>Rental</v>
          </cell>
          <cell r="H63" t="str">
            <v>Residential</v>
          </cell>
          <cell r="I63" t="str">
            <v>NO</v>
          </cell>
          <cell r="J63">
            <v>0.93914510645827998</v>
          </cell>
          <cell r="K63">
            <v>44926</v>
          </cell>
          <cell r="L63" t="str">
            <v>Biannual</v>
          </cell>
          <cell r="M63">
            <v>45208</v>
          </cell>
          <cell r="N63" t="str">
            <v>YES</v>
          </cell>
          <cell r="O63">
            <v>-0.29632792485055504</v>
          </cell>
        </row>
        <row r="64">
          <cell r="D64" t="str">
            <v>SE0000191827</v>
          </cell>
          <cell r="E64" t="str">
            <v>ATRLJB SS</v>
          </cell>
          <cell r="F64" t="str">
            <v>Y</v>
          </cell>
          <cell r="G64" t="str">
            <v>Rental</v>
          </cell>
          <cell r="H64" t="str">
            <v>Diversified</v>
          </cell>
          <cell r="I64" t="str">
            <v>NO</v>
          </cell>
          <cell r="J64">
            <v>0.36499999999999999</v>
          </cell>
          <cell r="K64">
            <v>45107</v>
          </cell>
          <cell r="L64" t="str">
            <v>Quarterly</v>
          </cell>
          <cell r="M64">
            <v>45211</v>
          </cell>
          <cell r="N64" t="str">
            <v>YES</v>
          </cell>
          <cell r="O64">
            <v>-0.21942364420240534</v>
          </cell>
        </row>
        <row r="65">
          <cell r="D65" t="str">
            <v>NL0012365084</v>
          </cell>
          <cell r="E65" t="str">
            <v>NISTI NA</v>
          </cell>
          <cell r="F65" t="str">
            <v>Y</v>
          </cell>
          <cell r="G65" t="str">
            <v>Rental</v>
          </cell>
          <cell r="H65" t="str">
            <v>Office</v>
          </cell>
          <cell r="I65" t="str">
            <v>YES</v>
          </cell>
          <cell r="J65">
            <v>0.89904255</v>
          </cell>
          <cell r="K65">
            <v>45107</v>
          </cell>
          <cell r="L65" t="str">
            <v>Quarterly</v>
          </cell>
          <cell r="M65">
            <v>45212</v>
          </cell>
          <cell r="N65" t="str">
            <v>YES</v>
          </cell>
          <cell r="O65">
            <v>-0.52968186290587083</v>
          </cell>
        </row>
        <row r="66">
          <cell r="D66" t="str">
            <v>GB00BYW0PQ60</v>
          </cell>
          <cell r="E66" t="str">
            <v>LAND LN</v>
          </cell>
          <cell r="F66" t="str">
            <v>Y</v>
          </cell>
          <cell r="G66" t="str">
            <v>Rental</v>
          </cell>
          <cell r="H66" t="str">
            <v>Diversified</v>
          </cell>
          <cell r="I66" t="str">
            <v>YES</v>
          </cell>
          <cell r="J66">
            <v>0.99370099859600003</v>
          </cell>
          <cell r="K66">
            <v>45016</v>
          </cell>
          <cell r="L66" t="str">
            <v>Biannual</v>
          </cell>
          <cell r="M66">
            <v>45213</v>
          </cell>
          <cell r="N66" t="str">
            <v>YES</v>
          </cell>
          <cell r="O66">
            <v>-0.33983684568320871</v>
          </cell>
        </row>
        <row r="67">
          <cell r="D67" t="str">
            <v>SE0004977692</v>
          </cell>
          <cell r="E67" t="str">
            <v>PLAZB SS Equity</v>
          </cell>
          <cell r="F67" t="str">
            <v>Y</v>
          </cell>
          <cell r="G67" t="str">
            <v>Rental</v>
          </cell>
          <cell r="H67" t="str">
            <v>Industrial/Office Mixed</v>
          </cell>
          <cell r="I67" t="str">
            <v>NO</v>
          </cell>
          <cell r="J67">
            <v>0.53970025688700995</v>
          </cell>
          <cell r="K67">
            <v>45107</v>
          </cell>
          <cell r="L67" t="str">
            <v>Quarterly</v>
          </cell>
          <cell r="M67">
            <v>45216</v>
          </cell>
          <cell r="N67" t="str">
            <v>YES</v>
          </cell>
          <cell r="O67">
            <v>-0.32367694301978245</v>
          </cell>
        </row>
        <row r="68">
          <cell r="D68" t="str">
            <v>FR0010040865</v>
          </cell>
          <cell r="E68" t="str">
            <v>GFC FP</v>
          </cell>
          <cell r="F68" t="str">
            <v>Y</v>
          </cell>
          <cell r="G68" t="str">
            <v>Rental</v>
          </cell>
          <cell r="H68" t="str">
            <v>Office</v>
          </cell>
          <cell r="I68" t="str">
            <v>YES</v>
          </cell>
          <cell r="J68">
            <v>0.69950529137589001</v>
          </cell>
          <cell r="K68">
            <v>45107</v>
          </cell>
          <cell r="L68" t="str">
            <v>Biannual</v>
          </cell>
          <cell r="M68">
            <v>45216</v>
          </cell>
          <cell r="N68" t="str">
            <v>YES</v>
          </cell>
          <cell r="O68">
            <v>-0.42203721841332031</v>
          </cell>
        </row>
        <row r="69">
          <cell r="D69" t="str">
            <v>NO0010716418</v>
          </cell>
          <cell r="E69" t="str">
            <v>ENTRA NO</v>
          </cell>
          <cell r="F69" t="str">
            <v>Y</v>
          </cell>
          <cell r="G69" t="str">
            <v>Rental</v>
          </cell>
          <cell r="H69" t="str">
            <v>Office</v>
          </cell>
          <cell r="I69" t="str">
            <v>NO</v>
          </cell>
          <cell r="J69">
            <v>0.30085086890000001</v>
          </cell>
          <cell r="K69">
            <v>45107</v>
          </cell>
          <cell r="L69" t="str">
            <v>Quarterly</v>
          </cell>
          <cell r="M69">
            <v>45217</v>
          </cell>
          <cell r="N69" t="str">
            <v>YES</v>
          </cell>
          <cell r="O69">
            <v>-0.44561567164179106</v>
          </cell>
        </row>
        <row r="70">
          <cell r="D70" t="str">
            <v>GB00B5ZN1N88</v>
          </cell>
          <cell r="E70" t="str">
            <v>SGRO LN</v>
          </cell>
          <cell r="F70" t="str">
            <v>Y</v>
          </cell>
          <cell r="G70" t="str">
            <v>Rental</v>
          </cell>
          <cell r="H70" t="str">
            <v>Industrial</v>
          </cell>
          <cell r="I70" t="str">
            <v>YES</v>
          </cell>
          <cell r="J70">
            <v>0.99782231088999995</v>
          </cell>
          <cell r="K70">
            <v>45107</v>
          </cell>
          <cell r="L70" t="str">
            <v>Biannual</v>
          </cell>
          <cell r="M70">
            <v>45217</v>
          </cell>
          <cell r="N70" t="str">
            <v>YES</v>
          </cell>
          <cell r="O70">
            <v>-0.22275042444821713</v>
          </cell>
        </row>
        <row r="71">
          <cell r="D71" t="str">
            <v>BE0974349814</v>
          </cell>
          <cell r="E71" t="str">
            <v>WDP BB</v>
          </cell>
          <cell r="F71" t="str">
            <v>Y</v>
          </cell>
          <cell r="G71" t="str">
            <v>Rental</v>
          </cell>
          <cell r="H71" t="str">
            <v>Industrial</v>
          </cell>
          <cell r="I71" t="str">
            <v>YES</v>
          </cell>
          <cell r="J71">
            <v>0.76449999999999996</v>
          </cell>
          <cell r="K71">
            <v>45107</v>
          </cell>
          <cell r="L71" t="str">
            <v>Quarterly</v>
          </cell>
          <cell r="M71">
            <v>45217</v>
          </cell>
          <cell r="N71" t="str">
            <v>YES</v>
          </cell>
          <cell r="O71">
            <v>0.30064516129032248</v>
          </cell>
        </row>
        <row r="72">
          <cell r="D72" t="str">
            <v>SE0011166974</v>
          </cell>
          <cell r="E72" t="str">
            <v>FABG SS</v>
          </cell>
          <cell r="F72" t="str">
            <v>Y</v>
          </cell>
          <cell r="G72" t="str">
            <v>Rental</v>
          </cell>
          <cell r="H72" t="str">
            <v>Office</v>
          </cell>
          <cell r="I72" t="str">
            <v>NO</v>
          </cell>
          <cell r="J72">
            <v>0.79659999999999997</v>
          </cell>
          <cell r="K72">
            <v>45107</v>
          </cell>
          <cell r="L72" t="str">
            <v>Quarterly</v>
          </cell>
          <cell r="M72">
            <v>45218</v>
          </cell>
          <cell r="N72" t="str">
            <v>NO</v>
          </cell>
          <cell r="O72">
            <v>-0.38654708520179371</v>
          </cell>
        </row>
        <row r="73">
          <cell r="D73" t="str">
            <v>FR0000064578</v>
          </cell>
          <cell r="E73" t="str">
            <v>COV FP</v>
          </cell>
          <cell r="F73" t="str">
            <v>Y</v>
          </cell>
          <cell r="G73" t="str">
            <v>Rental</v>
          </cell>
          <cell r="H73" t="str">
            <v>Diversified</v>
          </cell>
          <cell r="I73" t="str">
            <v>YES</v>
          </cell>
          <cell r="J73">
            <v>0.53028900434404003</v>
          </cell>
          <cell r="K73">
            <v>45107</v>
          </cell>
          <cell r="L73" t="str">
            <v>Biannual</v>
          </cell>
          <cell r="M73">
            <v>45218</v>
          </cell>
          <cell r="N73" t="str">
            <v>YES</v>
          </cell>
          <cell r="O73">
            <v>-0.5366608084358524</v>
          </cell>
        </row>
        <row r="74">
          <cell r="D74" t="str">
            <v>FR0010828137</v>
          </cell>
          <cell r="E74" t="str">
            <v>CARM FP</v>
          </cell>
          <cell r="F74" t="str">
            <v>Y</v>
          </cell>
          <cell r="G74" t="str">
            <v>Rental</v>
          </cell>
          <cell r="H74" t="str">
            <v>Retail</v>
          </cell>
          <cell r="I74" t="str">
            <v>YES</v>
          </cell>
          <cell r="J74">
            <v>0.39774732440298999</v>
          </cell>
          <cell r="K74">
            <v>45107</v>
          </cell>
          <cell r="L74" t="str">
            <v>Biannual</v>
          </cell>
          <cell r="M74">
            <v>45218</v>
          </cell>
          <cell r="N74" t="str">
            <v>YES</v>
          </cell>
          <cell r="O74">
            <v>-0.41267100544561031</v>
          </cell>
        </row>
        <row r="75">
          <cell r="D75" t="str">
            <v>SE0017780133</v>
          </cell>
          <cell r="E75" t="str">
            <v>WALLB SS</v>
          </cell>
          <cell r="F75" t="str">
            <v>Y</v>
          </cell>
          <cell r="G75" t="str">
            <v>Rental</v>
          </cell>
          <cell r="H75" t="str">
            <v>Diversified</v>
          </cell>
          <cell r="I75" t="str">
            <v>NO</v>
          </cell>
          <cell r="J75">
            <v>0.56399999999999995</v>
          </cell>
          <cell r="K75">
            <v>45107</v>
          </cell>
          <cell r="L75" t="str">
            <v>Quarterly</v>
          </cell>
          <cell r="M75">
            <v>45219</v>
          </cell>
          <cell r="N75" t="str">
            <v>YES</v>
          </cell>
          <cell r="O75">
            <v>-0.63919156414762734</v>
          </cell>
        </row>
        <row r="76">
          <cell r="D76" t="str">
            <v>FR0000035081</v>
          </cell>
          <cell r="E76" t="str">
            <v>ICAD FP</v>
          </cell>
          <cell r="F76" t="str">
            <v>Y</v>
          </cell>
          <cell r="G76" t="str">
            <v>Rental</v>
          </cell>
          <cell r="H76" t="str">
            <v>Diversified</v>
          </cell>
          <cell r="I76" t="str">
            <v>YES</v>
          </cell>
          <cell r="J76">
            <v>0.42929420419386</v>
          </cell>
          <cell r="K76">
            <v>45107</v>
          </cell>
          <cell r="L76" t="str">
            <v>Biannual</v>
          </cell>
          <cell r="M76">
            <v>45222</v>
          </cell>
          <cell r="N76" t="str">
            <v>YES</v>
          </cell>
          <cell r="O76">
            <v>-0.55645933014354065</v>
          </cell>
        </row>
        <row r="77">
          <cell r="D77" t="str">
            <v>SE0018012635</v>
          </cell>
          <cell r="E77" t="str">
            <v>WIHL SS</v>
          </cell>
          <cell r="F77" t="str">
            <v>Y</v>
          </cell>
          <cell r="G77" t="str">
            <v>Rental</v>
          </cell>
          <cell r="H77" t="str">
            <v>Diversified</v>
          </cell>
          <cell r="I77" t="str">
            <v>NO</v>
          </cell>
          <cell r="J77">
            <v>0.86181855152616005</v>
          </cell>
          <cell r="K77">
            <v>45107</v>
          </cell>
          <cell r="L77" t="str">
            <v>Quarterly</v>
          </cell>
          <cell r="M77">
            <v>45223</v>
          </cell>
          <cell r="N77" t="str">
            <v>YES</v>
          </cell>
          <cell r="O77">
            <v>-0.50271903323262834</v>
          </cell>
        </row>
        <row r="78">
          <cell r="D78" t="str">
            <v>FR0013326246</v>
          </cell>
          <cell r="E78" t="str">
            <v>URW NA</v>
          </cell>
          <cell r="F78" t="str">
            <v>Y</v>
          </cell>
          <cell r="G78" t="str">
            <v>Rental</v>
          </cell>
          <cell r="H78" t="str">
            <v>Retail</v>
          </cell>
          <cell r="I78" t="str">
            <v>YES</v>
          </cell>
          <cell r="J78">
            <v>0.74076714810719002</v>
          </cell>
          <cell r="K78">
            <v>44926</v>
          </cell>
          <cell r="L78" t="str">
            <v>Biannual</v>
          </cell>
          <cell r="M78">
            <v>45225</v>
          </cell>
          <cell r="N78" t="str">
            <v>YES</v>
          </cell>
          <cell r="O78">
            <v>-0.62153168583312945</v>
          </cell>
        </row>
        <row r="79">
          <cell r="D79" t="str">
            <v>SE0011426428</v>
          </cell>
          <cell r="E79" t="str">
            <v>NYF SS Equity</v>
          </cell>
          <cell r="F79" t="str">
            <v>Y</v>
          </cell>
          <cell r="G79" t="str">
            <v>Rental</v>
          </cell>
          <cell r="H79" t="str">
            <v>Industrial/Office Mixed</v>
          </cell>
          <cell r="I79" t="str">
            <v>NO</v>
          </cell>
          <cell r="J79">
            <v>0.95011338805825996</v>
          </cell>
          <cell r="K79">
            <v>45107</v>
          </cell>
          <cell r="L79" t="str">
            <v>Quarterly</v>
          </cell>
          <cell r="M79">
            <v>45225</v>
          </cell>
          <cell r="N79" t="str">
            <v>YES</v>
          </cell>
          <cell r="O79">
            <v>-0.31121659271489011</v>
          </cell>
        </row>
        <row r="80">
          <cell r="D80" t="str">
            <v>SE0007100359</v>
          </cell>
          <cell r="E80" t="str">
            <v>PNDXB SS Equity</v>
          </cell>
          <cell r="F80" t="str">
            <v>Y</v>
          </cell>
          <cell r="G80" t="str">
            <v>Rental</v>
          </cell>
          <cell r="H80" t="str">
            <v>Lodging/Resorts</v>
          </cell>
          <cell r="I80" t="str">
            <v>NO</v>
          </cell>
          <cell r="J80">
            <v>0.81</v>
          </cell>
          <cell r="K80">
            <v>45107</v>
          </cell>
          <cell r="L80" t="str">
            <v>Quarterly</v>
          </cell>
          <cell r="M80">
            <v>45225</v>
          </cell>
          <cell r="N80" t="str">
            <v>YES</v>
          </cell>
          <cell r="O80">
            <v>-0.38966365873666942</v>
          </cell>
        </row>
        <row r="81">
          <cell r="D81" t="str">
            <v>SE0010714287</v>
          </cell>
          <cell r="E81" t="str">
            <v>COREA SS Equity</v>
          </cell>
          <cell r="F81" t="str">
            <v>Y</v>
          </cell>
          <cell r="G81" t="str">
            <v>Rental</v>
          </cell>
          <cell r="H81" t="str">
            <v>Industrial/Office Mixed</v>
          </cell>
          <cell r="I81" t="str">
            <v>NO</v>
          </cell>
          <cell r="J81">
            <v>0.67550242679600003</v>
          </cell>
          <cell r="K81">
            <v>45107</v>
          </cell>
          <cell r="L81" t="str">
            <v>Quarterly</v>
          </cell>
          <cell r="M81">
            <v>45225</v>
          </cell>
          <cell r="N81" t="str">
            <v>YES</v>
          </cell>
          <cell r="O81">
            <v>-0.69063180827886717</v>
          </cell>
        </row>
        <row r="82">
          <cell r="D82" t="str">
            <v>SE0009554454</v>
          </cell>
          <cell r="E82" t="str">
            <v>SBBB SS Equity</v>
          </cell>
          <cell r="F82" t="str">
            <v>Y</v>
          </cell>
          <cell r="G82" t="str">
            <v>Rental</v>
          </cell>
          <cell r="H82" t="str">
            <v>Diversified</v>
          </cell>
          <cell r="I82" t="str">
            <v>NO</v>
          </cell>
          <cell r="J82">
            <v>0.88731219553789997</v>
          </cell>
          <cell r="K82">
            <v>45107</v>
          </cell>
          <cell r="L82" t="str">
            <v>Quarterly</v>
          </cell>
          <cell r="M82">
            <v>45225</v>
          </cell>
          <cell r="N82" t="str">
            <v>YES</v>
          </cell>
          <cell r="O82">
            <v>-0.71014030612244894</v>
          </cell>
        </row>
        <row r="83">
          <cell r="D83" t="str">
            <v>NL0000288918</v>
          </cell>
          <cell r="E83" t="str">
            <v>VASTN NA</v>
          </cell>
          <cell r="F83" t="str">
            <v>Y</v>
          </cell>
          <cell r="G83" t="str">
            <v>Rental</v>
          </cell>
          <cell r="H83" t="str">
            <v>Retail</v>
          </cell>
          <cell r="I83" t="str">
            <v>YES</v>
          </cell>
          <cell r="J83">
            <v>0.99880000000000002</v>
          </cell>
          <cell r="K83">
            <v>45107</v>
          </cell>
          <cell r="L83" t="str">
            <v>Biannual</v>
          </cell>
          <cell r="M83">
            <v>45225</v>
          </cell>
          <cell r="N83" t="str">
            <v>YES</v>
          </cell>
          <cell r="O83">
            <v>-0.51182364729458918</v>
          </cell>
        </row>
        <row r="84">
          <cell r="D84" t="str">
            <v>FR0010241638</v>
          </cell>
          <cell r="E84" t="str">
            <v>URW NA</v>
          </cell>
          <cell r="F84" t="str">
            <v>Y</v>
          </cell>
          <cell r="G84" t="str">
            <v>Rental</v>
          </cell>
          <cell r="H84" t="str">
            <v>Retail</v>
          </cell>
          <cell r="I84" t="str">
            <v>YES</v>
          </cell>
          <cell r="J84">
            <v>0.9487942819495</v>
          </cell>
          <cell r="K84">
            <v>45107</v>
          </cell>
          <cell r="L84" t="str">
            <v>Biannual</v>
          </cell>
          <cell r="M84">
            <v>45225</v>
          </cell>
          <cell r="N84" t="str">
            <v>YES</v>
          </cell>
          <cell r="O84">
            <v>-0.56904414447282003</v>
          </cell>
        </row>
        <row r="85">
          <cell r="D85" t="str">
            <v>SE0001664707</v>
          </cell>
          <cell r="E85" t="str">
            <v>CATE SS</v>
          </cell>
          <cell r="F85" t="str">
            <v>Y</v>
          </cell>
          <cell r="G85" t="str">
            <v>Rental</v>
          </cell>
          <cell r="H85" t="str">
            <v>Industrial</v>
          </cell>
          <cell r="I85" t="str">
            <v>NO</v>
          </cell>
          <cell r="J85">
            <v>0.66763988814195996</v>
          </cell>
          <cell r="K85">
            <v>45107</v>
          </cell>
          <cell r="L85" t="str">
            <v>Quarterly</v>
          </cell>
          <cell r="M85">
            <v>45226</v>
          </cell>
          <cell r="N85" t="str">
            <v>YES</v>
          </cell>
          <cell r="O85">
            <v>0.17178667027434447</v>
          </cell>
        </row>
        <row r="86">
          <cell r="D86" t="str">
            <v>SE0001634262</v>
          </cell>
          <cell r="E86" t="str">
            <v>DIOS SS Equity</v>
          </cell>
          <cell r="F86" t="str">
            <v>Y</v>
          </cell>
          <cell r="G86" t="str">
            <v>Rental</v>
          </cell>
          <cell r="H86" t="str">
            <v>Diversified</v>
          </cell>
          <cell r="I86" t="str">
            <v>NO</v>
          </cell>
          <cell r="J86">
            <v>0.625</v>
          </cell>
          <cell r="K86">
            <v>45107</v>
          </cell>
          <cell r="L86" t="str">
            <v>Quarterly</v>
          </cell>
          <cell r="M86">
            <v>45226</v>
          </cell>
          <cell r="N86" t="str">
            <v>YES</v>
          </cell>
          <cell r="O86">
            <v>-0.21098901098901102</v>
          </cell>
        </row>
        <row r="87">
          <cell r="D87" t="str">
            <v>SE0000379190</v>
          </cell>
          <cell r="E87" t="str">
            <v>CAST SS</v>
          </cell>
          <cell r="F87" t="str">
            <v>Y</v>
          </cell>
          <cell r="G87" t="str">
            <v>Rental</v>
          </cell>
          <cell r="H87" t="str">
            <v>Industrial/Office Mixed</v>
          </cell>
          <cell r="I87" t="str">
            <v>NO</v>
          </cell>
          <cell r="J87">
            <v>0.86584980772650999</v>
          </cell>
          <cell r="K87">
            <v>45107</v>
          </cell>
          <cell r="L87" t="str">
            <v>Quarterly</v>
          </cell>
          <cell r="M87">
            <v>45226</v>
          </cell>
          <cell r="N87" t="str">
            <v>YES</v>
          </cell>
          <cell r="O87">
            <v>-0.23223810539790912</v>
          </cell>
        </row>
        <row r="88">
          <cell r="D88" t="str">
            <v>SE0005127818</v>
          </cell>
          <cell r="E88" t="str">
            <v>SAGAB SS</v>
          </cell>
          <cell r="F88" t="str">
            <v>Y</v>
          </cell>
          <cell r="G88" t="str">
            <v>Rental</v>
          </cell>
          <cell r="H88" t="str">
            <v>Industrial/Office Mixed</v>
          </cell>
          <cell r="I88" t="str">
            <v>NO</v>
          </cell>
          <cell r="J88">
            <v>0.59099999999999997</v>
          </cell>
          <cell r="K88">
            <v>45107</v>
          </cell>
          <cell r="L88" t="str">
            <v>Quarterly</v>
          </cell>
          <cell r="M88">
            <v>45226</v>
          </cell>
          <cell r="N88" t="str">
            <v>NO</v>
          </cell>
          <cell r="O88">
            <v>1.1643379291200149</v>
          </cell>
        </row>
        <row r="89">
          <cell r="D89" t="str">
            <v>SE0017832488</v>
          </cell>
          <cell r="E89" t="str">
            <v>BALDB SS</v>
          </cell>
          <cell r="F89" t="str">
            <v>Y</v>
          </cell>
          <cell r="G89" t="str">
            <v>Rental</v>
          </cell>
          <cell r="H89" t="str">
            <v>Diversified</v>
          </cell>
          <cell r="I89" t="str">
            <v>NO</v>
          </cell>
          <cell r="J89">
            <v>0.57371989172898996</v>
          </cell>
          <cell r="K89">
            <v>45107</v>
          </cell>
          <cell r="L89" t="str">
            <v>Quarterly</v>
          </cell>
          <cell r="M89">
            <v>45226</v>
          </cell>
          <cell r="N89" t="str">
            <v>YES</v>
          </cell>
          <cell r="O89">
            <v>-0.4607111501316945</v>
          </cell>
        </row>
        <row r="90">
          <cell r="D90" t="str">
            <v>BE0003593044</v>
          </cell>
          <cell r="E90" t="str">
            <v>COFB BB</v>
          </cell>
          <cell r="F90" t="str">
            <v>Y</v>
          </cell>
          <cell r="G90" t="str">
            <v>Rental</v>
          </cell>
          <cell r="H90" t="str">
            <v>Diversified</v>
          </cell>
          <cell r="I90" t="str">
            <v>YES</v>
          </cell>
          <cell r="J90">
            <v>1</v>
          </cell>
          <cell r="K90">
            <v>45107</v>
          </cell>
          <cell r="L90" t="str">
            <v>Quarterly</v>
          </cell>
          <cell r="M90">
            <v>45226</v>
          </cell>
          <cell r="N90" t="str">
            <v>YES</v>
          </cell>
          <cell r="O90">
            <v>-0.34147243803181637</v>
          </cell>
        </row>
        <row r="91">
          <cell r="D91" t="str">
            <v>FI4000369947</v>
          </cell>
          <cell r="E91" t="str">
            <v>CTY1S FH</v>
          </cell>
          <cell r="F91" t="str">
            <v>Y</v>
          </cell>
          <cell r="G91" t="str">
            <v>Rental</v>
          </cell>
          <cell r="H91" t="str">
            <v>Retail</v>
          </cell>
          <cell r="I91" t="str">
            <v>NO</v>
          </cell>
          <cell r="J91">
            <v>0.43090000000000001</v>
          </cell>
          <cell r="K91">
            <v>45107</v>
          </cell>
          <cell r="L91" t="str">
            <v>Quarterly</v>
          </cell>
          <cell r="M91">
            <v>45230</v>
          </cell>
          <cell r="N91" t="str">
            <v>YES</v>
          </cell>
          <cell r="O91">
            <v>-0.4368141004323246</v>
          </cell>
        </row>
        <row r="92">
          <cell r="D92" t="str">
            <v>GB00B1N7Z094</v>
          </cell>
          <cell r="E92" t="str">
            <v>SAFE LN</v>
          </cell>
          <cell r="F92" t="str">
            <v>Y</v>
          </cell>
          <cell r="G92" t="str">
            <v>Rental</v>
          </cell>
          <cell r="H92" t="str">
            <v>Self Storage</v>
          </cell>
          <cell r="I92" t="str">
            <v>YES</v>
          </cell>
          <cell r="J92">
            <v>0.97142047581000002</v>
          </cell>
          <cell r="K92">
            <v>45046</v>
          </cell>
          <cell r="L92" t="str">
            <v>Biannual</v>
          </cell>
          <cell r="M92">
            <v>45230</v>
          </cell>
          <cell r="N92" t="str">
            <v>YES</v>
          </cell>
          <cell r="O92">
            <v>-2.5302530253025313E-2</v>
          </cell>
        </row>
        <row r="93">
          <cell r="D93" t="str">
            <v>NL0000289213</v>
          </cell>
          <cell r="E93" t="str">
            <v>WHA NA</v>
          </cell>
          <cell r="F93" t="str">
            <v>Y</v>
          </cell>
          <cell r="G93" t="str">
            <v>Rental</v>
          </cell>
          <cell r="H93" t="str">
            <v>Retail</v>
          </cell>
          <cell r="I93" t="str">
            <v>YES</v>
          </cell>
          <cell r="J93">
            <v>1</v>
          </cell>
          <cell r="K93">
            <v>45107</v>
          </cell>
          <cell r="L93" t="str">
            <v>Quarterly</v>
          </cell>
          <cell r="M93">
            <v>45231</v>
          </cell>
          <cell r="N93" t="str">
            <v>YES</v>
          </cell>
          <cell r="O93">
            <v>-0.30386977009852922</v>
          </cell>
        </row>
        <row r="94">
          <cell r="D94" t="str">
            <v>SE0010832204</v>
          </cell>
          <cell r="E94" t="str">
            <v>CIBUS SS Equity</v>
          </cell>
          <cell r="F94" t="str">
            <v>Y</v>
          </cell>
          <cell r="G94" t="str">
            <v>Rental</v>
          </cell>
          <cell r="H94" t="str">
            <v>Retail</v>
          </cell>
          <cell r="I94" t="str">
            <v>NO</v>
          </cell>
          <cell r="J94">
            <v>0.98394217500000003</v>
          </cell>
          <cell r="K94">
            <v>45107</v>
          </cell>
          <cell r="L94" t="str">
            <v>Quarterly</v>
          </cell>
          <cell r="M94">
            <v>45237</v>
          </cell>
          <cell r="N94" t="str">
            <v>YES</v>
          </cell>
          <cell r="O94">
            <v>-0.11581480692549462</v>
          </cell>
        </row>
        <row r="95">
          <cell r="D95" t="str">
            <v>GB00BD2NCM38</v>
          </cell>
          <cell r="E95" t="str">
            <v>WHR LN Equity</v>
          </cell>
          <cell r="F95" t="str">
            <v>Y</v>
          </cell>
          <cell r="G95" t="str">
            <v>Rental</v>
          </cell>
          <cell r="H95" t="str">
            <v>Industrial</v>
          </cell>
          <cell r="I95" t="str">
            <v>YES</v>
          </cell>
          <cell r="J95">
            <v>0.93265293301899999</v>
          </cell>
          <cell r="K95">
            <v>45016</v>
          </cell>
          <cell r="L95" t="str">
            <v>Biannual</v>
          </cell>
          <cell r="M95">
            <v>45237</v>
          </cell>
          <cell r="N95" t="str">
            <v>YES</v>
          </cell>
          <cell r="O95">
            <v>-0.3277618177069731</v>
          </cell>
        </row>
        <row r="96">
          <cell r="D96" t="str">
            <v>SE0006543344</v>
          </cell>
          <cell r="E96" t="str">
            <v>STEFB SS Equity</v>
          </cell>
          <cell r="F96" t="str">
            <v>Y</v>
          </cell>
          <cell r="G96" t="str">
            <v>Rental</v>
          </cell>
          <cell r="H96" t="str">
            <v>Industrial</v>
          </cell>
          <cell r="I96" t="str">
            <v>NO</v>
          </cell>
          <cell r="J96">
            <v>0.53366058237989</v>
          </cell>
          <cell r="K96">
            <v>45107</v>
          </cell>
          <cell r="L96" t="str">
            <v>Quarterly</v>
          </cell>
          <cell r="M96">
            <v>45238</v>
          </cell>
          <cell r="N96" t="str">
            <v>No</v>
          </cell>
          <cell r="O96">
            <v>-5.0397877984084904E-2</v>
          </cell>
        </row>
        <row r="97">
          <cell r="D97" t="str">
            <v>GB00BJGTLF51</v>
          </cell>
          <cell r="E97" t="str">
            <v>THRL LN</v>
          </cell>
          <cell r="F97" t="str">
            <v>Y</v>
          </cell>
          <cell r="G97" t="str">
            <v>Rental</v>
          </cell>
          <cell r="H97" t="str">
            <v>Health Care</v>
          </cell>
          <cell r="I97" t="str">
            <v>YES</v>
          </cell>
          <cell r="J97">
            <v>0.99880000000000002</v>
          </cell>
          <cell r="K97">
            <v>44926</v>
          </cell>
          <cell r="L97" t="str">
            <v>Biannual</v>
          </cell>
          <cell r="M97">
            <v>45240</v>
          </cell>
          <cell r="N97" t="str">
            <v>YES</v>
          </cell>
          <cell r="O97">
            <v>-0.32153846153846155</v>
          </cell>
        </row>
        <row r="98">
          <cell r="D98" t="str">
            <v>GB00BVGBWW93</v>
          </cell>
          <cell r="E98" t="str">
            <v>AGR LN</v>
          </cell>
          <cell r="F98" t="str">
            <v>Y</v>
          </cell>
          <cell r="G98" t="str">
            <v>Rental</v>
          </cell>
          <cell r="H98" t="str">
            <v>Health Care</v>
          </cell>
          <cell r="I98" t="str">
            <v>YES</v>
          </cell>
          <cell r="J98">
            <v>0.98171066840999999</v>
          </cell>
          <cell r="K98">
            <v>45016</v>
          </cell>
          <cell r="L98" t="str">
            <v>Biannual</v>
          </cell>
          <cell r="M98">
            <v>45244</v>
          </cell>
          <cell r="N98" t="str">
            <v>YES</v>
          </cell>
          <cell r="O98">
            <v>-0.18485370051635108</v>
          </cell>
        </row>
        <row r="99">
          <cell r="D99" t="str">
            <v>GB00B67G5X01</v>
          </cell>
          <cell r="E99" t="str">
            <v>WKP LN</v>
          </cell>
          <cell r="F99" t="str">
            <v>Y</v>
          </cell>
          <cell r="G99" t="str">
            <v>Rental</v>
          </cell>
          <cell r="H99" t="str">
            <v>Office</v>
          </cell>
          <cell r="I99" t="str">
            <v>YES</v>
          </cell>
          <cell r="J99">
            <v>0.74617647501853002</v>
          </cell>
          <cell r="K99">
            <v>45016</v>
          </cell>
          <cell r="L99" t="str">
            <v>Biannual</v>
          </cell>
          <cell r="M99">
            <v>45245</v>
          </cell>
          <cell r="N99" t="str">
            <v>YES</v>
          </cell>
          <cell r="O99">
            <v>-0.49049247606019142</v>
          </cell>
        </row>
        <row r="100">
          <cell r="D100" t="str">
            <v>GB00B0LCW208</v>
          </cell>
          <cell r="E100" t="str">
            <v>IRET LN</v>
          </cell>
          <cell r="F100" t="str">
            <v>Y</v>
          </cell>
          <cell r="G100" t="str">
            <v>Rental</v>
          </cell>
          <cell r="H100" t="str">
            <v>Industrial/Office Mixed</v>
          </cell>
          <cell r="I100" t="str">
            <v>YES</v>
          </cell>
          <cell r="J100">
            <v>0.99839900000000004</v>
          </cell>
          <cell r="K100">
            <v>45107</v>
          </cell>
          <cell r="L100" t="str">
            <v>Quarterly</v>
          </cell>
          <cell r="M100">
            <v>45245</v>
          </cell>
          <cell r="N100" t="str">
            <v>YES</v>
          </cell>
          <cell r="O100">
            <v>-0.28973843058350113</v>
          </cell>
        </row>
        <row r="101">
          <cell r="D101" t="str">
            <v>ES0139140174</v>
          </cell>
          <cell r="E101" t="str">
            <v>COL SM</v>
          </cell>
          <cell r="F101" t="str">
            <v>Y</v>
          </cell>
          <cell r="G101" t="str">
            <v>Rental</v>
          </cell>
          <cell r="H101" t="str">
            <v>Office</v>
          </cell>
          <cell r="I101" t="str">
            <v>YES</v>
          </cell>
          <cell r="J101">
            <v>0.63936272107778003</v>
          </cell>
          <cell r="K101">
            <v>45107</v>
          </cell>
          <cell r="L101" t="str">
            <v>Biannual</v>
          </cell>
          <cell r="M101">
            <v>45245</v>
          </cell>
          <cell r="N101" t="str">
            <v>YES</v>
          </cell>
          <cell r="O101">
            <v>-0.48763456502764047</v>
          </cell>
        </row>
        <row r="102">
          <cell r="D102" t="str">
            <v>GB00BYV8MN78</v>
          </cell>
          <cell r="E102" t="str">
            <v>SHED LN Equity</v>
          </cell>
          <cell r="F102" t="str">
            <v>Y</v>
          </cell>
          <cell r="G102" t="str">
            <v>Rental</v>
          </cell>
          <cell r="H102" t="str">
            <v>Industrial</v>
          </cell>
          <cell r="I102" t="str">
            <v>YES</v>
          </cell>
          <cell r="J102">
            <v>0.97544844767348005</v>
          </cell>
          <cell r="K102">
            <v>45016</v>
          </cell>
          <cell r="L102" t="str">
            <v>Biannual</v>
          </cell>
          <cell r="M102">
            <v>45245</v>
          </cell>
          <cell r="N102" t="str">
            <v>YES</v>
          </cell>
          <cell r="O102">
            <v>-0.27455379300760396</v>
          </cell>
        </row>
        <row r="103">
          <cell r="D103" t="str">
            <v>GB0001367019</v>
          </cell>
          <cell r="E103" t="str">
            <v>BLND LN</v>
          </cell>
          <cell r="F103" t="str">
            <v>Y</v>
          </cell>
          <cell r="G103" t="str">
            <v>Rental</v>
          </cell>
          <cell r="H103" t="str">
            <v>Diversified</v>
          </cell>
          <cell r="I103" t="str">
            <v>YES</v>
          </cell>
          <cell r="J103">
            <v>0.99693128544999998</v>
          </cell>
          <cell r="K103">
            <v>45016</v>
          </cell>
          <cell r="L103" t="str">
            <v>Biannual</v>
          </cell>
          <cell r="M103">
            <v>45245</v>
          </cell>
          <cell r="N103" t="str">
            <v>YES</v>
          </cell>
          <cell r="O103">
            <v>-0.44891304347826089</v>
          </cell>
        </row>
        <row r="104">
          <cell r="D104" t="str">
            <v>GB00BF5H9P87</v>
          </cell>
          <cell r="E104" t="str">
            <v>GPOR LN</v>
          </cell>
          <cell r="F104" t="str">
            <v>Y</v>
          </cell>
          <cell r="G104" t="str">
            <v>Rental</v>
          </cell>
          <cell r="H104" t="str">
            <v>Office</v>
          </cell>
          <cell r="I104" t="str">
            <v>YES</v>
          </cell>
          <cell r="J104">
            <v>0.84633342651958998</v>
          </cell>
          <cell r="K104">
            <v>45016</v>
          </cell>
          <cell r="L104" t="str">
            <v>Biannual</v>
          </cell>
          <cell r="M104">
            <v>45245</v>
          </cell>
          <cell r="N104" t="str">
            <v>YES</v>
          </cell>
          <cell r="O104">
            <v>-0.46010101010101001</v>
          </cell>
        </row>
        <row r="105">
          <cell r="D105" t="str">
            <v>ES0105025003</v>
          </cell>
          <cell r="E105" t="str">
            <v>MRL SM</v>
          </cell>
          <cell r="F105" t="str">
            <v>Y</v>
          </cell>
          <cell r="G105" t="str">
            <v>Rental</v>
          </cell>
          <cell r="H105" t="str">
            <v>Diversified</v>
          </cell>
          <cell r="I105" t="str">
            <v>YES</v>
          </cell>
          <cell r="J105">
            <v>0.71287800000000001</v>
          </cell>
          <cell r="K105">
            <v>45107</v>
          </cell>
          <cell r="L105" t="str">
            <v>Quarterly</v>
          </cell>
          <cell r="M105">
            <v>45247</v>
          </cell>
          <cell r="N105" t="str">
            <v>YES</v>
          </cell>
          <cell r="O105">
            <v>-0.45716727195043794</v>
          </cell>
        </row>
        <row r="106">
          <cell r="D106" t="str">
            <v>BE0003720340</v>
          </cell>
          <cell r="E106" t="str">
            <v>RET BB</v>
          </cell>
          <cell r="F106" t="str">
            <v>Y</v>
          </cell>
          <cell r="G106" t="str">
            <v>Rental</v>
          </cell>
          <cell r="H106" t="str">
            <v>Retail</v>
          </cell>
          <cell r="I106" t="str">
            <v>YES</v>
          </cell>
          <cell r="J106">
            <v>0.79290000000000005</v>
          </cell>
          <cell r="K106">
            <v>45107</v>
          </cell>
          <cell r="L106" t="str">
            <v>Quarterly</v>
          </cell>
          <cell r="M106">
            <v>45250</v>
          </cell>
          <cell r="N106" t="str">
            <v>YES</v>
          </cell>
          <cell r="O106">
            <v>-0.17856637918846319</v>
          </cell>
        </row>
        <row r="107">
          <cell r="D107" t="str">
            <v>GG00B1W3VF54</v>
          </cell>
          <cell r="E107" t="str">
            <v>SRE LN</v>
          </cell>
          <cell r="F107" t="str">
            <v>Y</v>
          </cell>
          <cell r="G107" t="str">
            <v>Rental</v>
          </cell>
          <cell r="H107" t="str">
            <v>Industrial/Office Mixed</v>
          </cell>
          <cell r="I107" t="str">
            <v>YES</v>
          </cell>
          <cell r="J107">
            <v>0.98017684332766997</v>
          </cell>
          <cell r="K107">
            <v>45016</v>
          </cell>
          <cell r="L107" t="str">
            <v>Biannual</v>
          </cell>
          <cell r="M107">
            <v>45250</v>
          </cell>
          <cell r="N107" t="str">
            <v>YES</v>
          </cell>
          <cell r="O107">
            <v>-0.23642586254740539</v>
          </cell>
        </row>
        <row r="108">
          <cell r="D108" t="str">
            <v>GB00B01HM147</v>
          </cell>
          <cell r="E108" t="str">
            <v>SREI LN</v>
          </cell>
          <cell r="F108" t="str">
            <v>Y</v>
          </cell>
          <cell r="G108" t="str">
            <v>Rental</v>
          </cell>
          <cell r="H108" t="str">
            <v>Industrial/Office Mixed</v>
          </cell>
          <cell r="I108" t="str">
            <v>YES</v>
          </cell>
          <cell r="J108">
            <v>0.99914258569000003</v>
          </cell>
          <cell r="K108">
            <v>45016</v>
          </cell>
          <cell r="L108" t="str">
            <v>Quarterly</v>
          </cell>
          <cell r="M108">
            <v>45251</v>
          </cell>
          <cell r="N108" t="str">
            <v>NO</v>
          </cell>
          <cell r="O108">
            <v>-0.33376222336592909</v>
          </cell>
        </row>
        <row r="109">
          <cell r="D109" t="str">
            <v>GB0002869419</v>
          </cell>
          <cell r="E109" t="str">
            <v>BYG LN</v>
          </cell>
          <cell r="F109" t="str">
            <v>Y</v>
          </cell>
          <cell r="G109" t="str">
            <v>Rental</v>
          </cell>
          <cell r="H109" t="str">
            <v>Self Storage</v>
          </cell>
          <cell r="I109" t="str">
            <v>YES</v>
          </cell>
          <cell r="J109">
            <v>0.91791999999999996</v>
          </cell>
          <cell r="K109">
            <v>45016</v>
          </cell>
          <cell r="L109" t="str">
            <v>Biannual</v>
          </cell>
          <cell r="M109">
            <v>45251</v>
          </cell>
          <cell r="N109" t="str">
            <v>YES</v>
          </cell>
          <cell r="O109">
            <v>-9.129403794037938E-2</v>
          </cell>
        </row>
        <row r="110">
          <cell r="D110" t="str">
            <v>GB00B0FYMT95</v>
          </cell>
          <cell r="E110" t="str">
            <v>HLCL LN</v>
          </cell>
          <cell r="F110" t="str">
            <v>Y</v>
          </cell>
          <cell r="G110" t="str">
            <v>Rental</v>
          </cell>
          <cell r="H110" t="str">
            <v>Office</v>
          </cell>
          <cell r="I110" t="str">
            <v>YES</v>
          </cell>
          <cell r="J110">
            <v>0.83068594388000006</v>
          </cell>
          <cell r="K110">
            <v>45016</v>
          </cell>
          <cell r="L110" t="str">
            <v>Biannual</v>
          </cell>
          <cell r="M110">
            <v>45251</v>
          </cell>
          <cell r="N110" t="str">
            <v>YES</v>
          </cell>
          <cell r="O110">
            <v>-0.45269582909460837</v>
          </cell>
        </row>
        <row r="111">
          <cell r="D111" t="str">
            <v>GB00B04V1276</v>
          </cell>
          <cell r="E111" t="str">
            <v>GRI LN</v>
          </cell>
          <cell r="F111" t="str">
            <v>Y</v>
          </cell>
          <cell r="G111" t="str">
            <v>Non-Rental</v>
          </cell>
          <cell r="H111" t="str">
            <v>Residential</v>
          </cell>
          <cell r="I111" t="str">
            <v>NO</v>
          </cell>
          <cell r="J111">
            <v>0.98147233941000001</v>
          </cell>
          <cell r="K111">
            <v>45016</v>
          </cell>
          <cell r="L111" t="str">
            <v>Biannual</v>
          </cell>
          <cell r="M111">
            <v>45252</v>
          </cell>
          <cell r="N111" t="str">
            <v>YES</v>
          </cell>
          <cell r="O111">
            <v>-0.2006349206349205</v>
          </cell>
        </row>
        <row r="112">
          <cell r="D112" t="str">
            <v>GB00BYQ46T41</v>
          </cell>
          <cell r="E112" t="str">
            <v>LXI LN</v>
          </cell>
          <cell r="F112" t="str">
            <v>Y</v>
          </cell>
          <cell r="G112" t="str">
            <v>Rental</v>
          </cell>
          <cell r="H112" t="str">
            <v>Diversified</v>
          </cell>
          <cell r="I112" t="str">
            <v>YES</v>
          </cell>
          <cell r="J112">
            <v>0.87786693449949005</v>
          </cell>
          <cell r="K112">
            <v>45016</v>
          </cell>
          <cell r="L112" t="str">
            <v>Biannual</v>
          </cell>
          <cell r="M112">
            <v>45253</v>
          </cell>
          <cell r="N112" t="str">
            <v>YES</v>
          </cell>
          <cell r="O112">
            <v>-0.23327961321514901</v>
          </cell>
        </row>
        <row r="113">
          <cell r="D113" t="str">
            <v>GB00BD7XPJ64</v>
          </cell>
          <cell r="E113" t="str">
            <v>NRR LN</v>
          </cell>
          <cell r="F113" t="str">
            <v>Y</v>
          </cell>
          <cell r="G113" t="str">
            <v>Rental</v>
          </cell>
          <cell r="H113" t="str">
            <v>Retail</v>
          </cell>
          <cell r="I113" t="str">
            <v>YES</v>
          </cell>
          <cell r="J113">
            <v>0.98609999999999998</v>
          </cell>
          <cell r="K113">
            <v>45016</v>
          </cell>
          <cell r="L113" t="str">
            <v>Biannual</v>
          </cell>
          <cell r="M113">
            <v>45253</v>
          </cell>
          <cell r="N113" t="str">
            <v>YES</v>
          </cell>
          <cell r="O113">
            <v>-0.36153846153846159</v>
          </cell>
        </row>
        <row r="114">
          <cell r="D114" t="str">
            <v>ES0105015012</v>
          </cell>
          <cell r="E114" t="str">
            <v>LRE SM</v>
          </cell>
          <cell r="F114" t="str">
            <v>Y</v>
          </cell>
          <cell r="G114" t="str">
            <v>Rental</v>
          </cell>
          <cell r="H114" t="str">
            <v>Retail</v>
          </cell>
          <cell r="I114" t="str">
            <v>YES</v>
          </cell>
          <cell r="J114">
            <v>0.70828435557669001</v>
          </cell>
          <cell r="K114">
            <v>45107</v>
          </cell>
          <cell r="L114" t="str">
            <v>Biannual</v>
          </cell>
          <cell r="M114">
            <v>45254</v>
          </cell>
          <cell r="N114" t="str">
            <v>YES</v>
          </cell>
          <cell r="O114">
            <v>-0.45614035087719307</v>
          </cell>
        </row>
        <row r="115">
          <cell r="D115" t="str">
            <v>GB00BYSX1508</v>
          </cell>
          <cell r="E115" t="str">
            <v>RESI LN Equity</v>
          </cell>
          <cell r="F115" t="str">
            <v>Y</v>
          </cell>
          <cell r="G115" t="str">
            <v>Rental</v>
          </cell>
          <cell r="H115" t="str">
            <v>Residential</v>
          </cell>
          <cell r="I115" t="str">
            <v>YES</v>
          </cell>
          <cell r="J115">
            <v>0.99941666666666995</v>
          </cell>
          <cell r="K115">
            <v>45016</v>
          </cell>
          <cell r="L115" t="str">
            <v>Quarterly</v>
          </cell>
          <cell r="M115">
            <v>45254</v>
          </cell>
          <cell r="N115" t="str">
            <v>YES</v>
          </cell>
          <cell r="O115">
            <v>-0.32343584305408268</v>
          </cell>
        </row>
        <row r="116">
          <cell r="D116" t="str">
            <v>GB00B4WFW713</v>
          </cell>
          <cell r="E116" t="str">
            <v>LMP LN</v>
          </cell>
          <cell r="F116" t="str">
            <v>Y</v>
          </cell>
          <cell r="G116" t="str">
            <v>Rental</v>
          </cell>
          <cell r="H116" t="str">
            <v>Industrial/Office Mixed</v>
          </cell>
          <cell r="I116" t="str">
            <v>YES</v>
          </cell>
          <cell r="J116">
            <v>0.96693970059956003</v>
          </cell>
          <cell r="K116">
            <v>45016</v>
          </cell>
          <cell r="L116" t="str">
            <v>Biannual</v>
          </cell>
          <cell r="M116">
            <v>45259</v>
          </cell>
          <cell r="N116" t="str">
            <v>YES</v>
          </cell>
          <cell r="O116">
            <v>-0.11239193083573473</v>
          </cell>
        </row>
        <row r="117">
          <cell r="D117" t="str">
            <v>GB00BJFLFT45</v>
          </cell>
          <cell r="E117" t="str">
            <v>CREI LN</v>
          </cell>
          <cell r="F117" t="str">
            <v>Y</v>
          </cell>
          <cell r="G117" t="str">
            <v>Rental</v>
          </cell>
          <cell r="H117" t="str">
            <v>Industrial/Office Mixed</v>
          </cell>
          <cell r="I117" t="str">
            <v>YES</v>
          </cell>
          <cell r="J117">
            <v>0.92210000000000003</v>
          </cell>
          <cell r="K117">
            <v>45016</v>
          </cell>
          <cell r="L117" t="str">
            <v>Biannual</v>
          </cell>
          <cell r="M117">
            <v>45266</v>
          </cell>
          <cell r="N117" t="str">
            <v>NO</v>
          </cell>
          <cell r="O117">
            <v>-0.1288384512683578</v>
          </cell>
        </row>
        <row r="118">
          <cell r="D118" t="str">
            <v>GB00BD8HBD32</v>
          </cell>
          <cell r="E118" t="str">
            <v>CSH LN</v>
          </cell>
          <cell r="F118" t="str">
            <v/>
          </cell>
          <cell r="G118" t="str">
            <v>Rental</v>
          </cell>
          <cell r="H118" t="str">
            <v>Residential</v>
          </cell>
          <cell r="I118" t="str">
            <v>YES</v>
          </cell>
          <cell r="J118" t="str">
            <v/>
          </cell>
          <cell r="K118">
            <v>45016</v>
          </cell>
          <cell r="L118" t="str">
            <v>Biannual</v>
          </cell>
          <cell r="M118" t="str">
            <v>OUT</v>
          </cell>
          <cell r="N118" t="str">
            <v>YES</v>
          </cell>
          <cell r="O118" t="str">
            <v>OUT</v>
          </cell>
        </row>
        <row r="119">
          <cell r="D119" t="str">
            <v>SE0006342333</v>
          </cell>
          <cell r="E119" t="str">
            <v>NP3 SS Equity</v>
          </cell>
          <cell r="F119" t="str">
            <v>Y</v>
          </cell>
          <cell r="G119" t="str">
            <v>Rental</v>
          </cell>
          <cell r="H119" t="str">
            <v>Diversified</v>
          </cell>
          <cell r="I119" t="str">
            <v>NO</v>
          </cell>
          <cell r="J119">
            <v>0.50868783873724999</v>
          </cell>
          <cell r="K119">
            <v>44926</v>
          </cell>
          <cell r="L119" t="str">
            <v>Quarterly</v>
          </cell>
          <cell r="M119">
            <v>45331</v>
          </cell>
          <cell r="N119" t="str">
            <v>No</v>
          </cell>
          <cell r="O119">
            <v>0.32762634226928</v>
          </cell>
        </row>
        <row r="120">
          <cell r="D120" t="str">
            <v>GB00BYRJ5J14</v>
          </cell>
          <cell r="E120" t="str">
            <v>PHP LN</v>
          </cell>
          <cell r="F120" t="str">
            <v>Y</v>
          </cell>
          <cell r="G120" t="str">
            <v>Rental</v>
          </cell>
          <cell r="H120" t="str">
            <v>Health Care</v>
          </cell>
          <cell r="I120" t="str">
            <v>YES</v>
          </cell>
          <cell r="J120">
            <v>0.98674567288296</v>
          </cell>
          <cell r="K120">
            <v>45107</v>
          </cell>
          <cell r="L120" t="str">
            <v>Biannual</v>
          </cell>
          <cell r="M120">
            <v>45336</v>
          </cell>
          <cell r="N120" t="str">
            <v>YES</v>
          </cell>
          <cell r="O120">
            <v>-0.21598451327433632</v>
          </cell>
        </row>
        <row r="121">
          <cell r="D121" t="str">
            <v>GB00BK7YQK64</v>
          </cell>
          <cell r="E121" t="str">
            <v>HMSO LN</v>
          </cell>
          <cell r="F121" t="str">
            <v>Y</v>
          </cell>
          <cell r="G121" t="str">
            <v>Rental</v>
          </cell>
          <cell r="H121" t="str">
            <v>Retail</v>
          </cell>
          <cell r="I121" t="str">
            <v>YES</v>
          </cell>
          <cell r="J121">
            <v>0.77643032830231995</v>
          </cell>
          <cell r="K121">
            <v>45107</v>
          </cell>
          <cell r="L121" t="str">
            <v>Biannual</v>
          </cell>
          <cell r="M121">
            <v>45347</v>
          </cell>
          <cell r="N121" t="str">
            <v>YES</v>
          </cell>
          <cell r="O121">
            <v>-0.52499999999999991</v>
          </cell>
        </row>
        <row r="122">
          <cell r="D122" t="str">
            <v>GB0006928617</v>
          </cell>
          <cell r="E122" t="str">
            <v>UTG LN</v>
          </cell>
          <cell r="F122" t="str">
            <v>Y</v>
          </cell>
          <cell r="G122" t="str">
            <v>Rental</v>
          </cell>
          <cell r="H122" t="str">
            <v>Residential</v>
          </cell>
          <cell r="I122" t="str">
            <v>YES</v>
          </cell>
          <cell r="J122">
            <v>0.79840883992233003</v>
          </cell>
          <cell r="K122">
            <v>45107</v>
          </cell>
          <cell r="L122" t="str">
            <v>Biannual</v>
          </cell>
          <cell r="M122">
            <v>45349</v>
          </cell>
          <cell r="N122" t="str">
            <v>YES</v>
          </cell>
          <cell r="O122">
            <v>3.953248539016796E-3</v>
          </cell>
        </row>
        <row r="123">
          <cell r="D123" t="str">
            <v>LU1250154413</v>
          </cell>
          <cell r="E123" t="str">
            <v>ADJ GR</v>
          </cell>
          <cell r="F123" t="str">
            <v/>
          </cell>
          <cell r="G123" t="e">
            <v>#N/A</v>
          </cell>
          <cell r="H123" t="e">
            <v>#N/A</v>
          </cell>
          <cell r="I123" t="e">
            <v>#N/A</v>
          </cell>
          <cell r="J123" t="str">
            <v/>
          </cell>
          <cell r="K123">
            <v>45016</v>
          </cell>
          <cell r="L123" t="str">
            <v>Quarterly</v>
          </cell>
          <cell r="M123" t="str">
            <v>OUT</v>
          </cell>
          <cell r="N123" t="str">
            <v>YES</v>
          </cell>
          <cell r="O123" t="e">
            <v>#N/A</v>
          </cell>
        </row>
        <row r="124">
          <cell r="D124" t="str">
            <v>GB0007990962</v>
          </cell>
          <cell r="E124" t="str">
            <v>SHB LN</v>
          </cell>
          <cell r="F124" t="str">
            <v/>
          </cell>
          <cell r="G124" t="e">
            <v>#N/A</v>
          </cell>
          <cell r="H124" t="e">
            <v>#N/A</v>
          </cell>
          <cell r="I124" t="e">
            <v>#N/A</v>
          </cell>
          <cell r="J124" t="str">
            <v/>
          </cell>
          <cell r="K124">
            <v>44834</v>
          </cell>
          <cell r="L124" t="str">
            <v>Biannual</v>
          </cell>
          <cell r="M124" t="str">
            <v>OUT</v>
          </cell>
          <cell r="N124" t="str">
            <v>YES</v>
          </cell>
          <cell r="O124" t="str">
            <v>OUT</v>
          </cell>
        </row>
        <row r="125">
          <cell r="D125" t="str">
            <v>GB00BJP5HK17</v>
          </cell>
          <cell r="E125" t="str">
            <v>HOME LN Equity</v>
          </cell>
          <cell r="F125" t="str">
            <v/>
          </cell>
          <cell r="G125" t="e">
            <v>#N/A</v>
          </cell>
          <cell r="H125" t="e">
            <v>#N/A</v>
          </cell>
          <cell r="I125" t="str">
            <v>YES</v>
          </cell>
          <cell r="J125" t="str">
            <v/>
          </cell>
          <cell r="K125">
            <v>44620</v>
          </cell>
          <cell r="L125" t="str">
            <v>Biannual</v>
          </cell>
          <cell r="M125" t="str">
            <v>OUT</v>
          </cell>
          <cell r="N125" t="str">
            <v>YES</v>
          </cell>
          <cell r="O125" t="str">
            <v>OUT</v>
          </cell>
        </row>
        <row r="126">
          <cell r="D126" t="str">
            <v>BE0003770840</v>
          </cell>
          <cell r="E126" t="str">
            <v>LEAS BB</v>
          </cell>
          <cell r="F126" t="str">
            <v/>
          </cell>
          <cell r="G126" t="e">
            <v>#N/A</v>
          </cell>
          <cell r="H126" t="e">
            <v>#N/A</v>
          </cell>
          <cell r="I126" t="e">
            <v>#N/A</v>
          </cell>
          <cell r="J126" t="str">
            <v/>
          </cell>
          <cell r="K126">
            <v>44742</v>
          </cell>
          <cell r="L126" t="str">
            <v>Quarterly</v>
          </cell>
          <cell r="M126" t="str">
            <v>OUT</v>
          </cell>
          <cell r="N126" t="str">
            <v>YES</v>
          </cell>
          <cell r="O126" t="str">
            <v>OUT</v>
          </cell>
        </row>
        <row r="127">
          <cell r="D127">
            <v>0</v>
          </cell>
          <cell r="E127" t="str">
            <v>BEFB BB</v>
          </cell>
          <cell r="K127" t="str">
            <v>OUT</v>
          </cell>
          <cell r="L127" t="str">
            <v>Quarterly</v>
          </cell>
          <cell r="M127" t="str">
            <v>OUT</v>
          </cell>
          <cell r="N127" t="str">
            <v>YES</v>
          </cell>
          <cell r="O127" t="str">
            <v>OUT</v>
          </cell>
        </row>
        <row r="128">
          <cell r="D128" t="str">
            <v>DE0005008007</v>
          </cell>
          <cell r="E128" t="str">
            <v>ADL GR</v>
          </cell>
          <cell r="F128" t="str">
            <v/>
          </cell>
          <cell r="J128" t="str">
            <v/>
          </cell>
          <cell r="K128" t="str">
            <v>OUT</v>
          </cell>
          <cell r="L128" t="str">
            <v>Quarterly</v>
          </cell>
          <cell r="M128" t="str">
            <v>OUT</v>
          </cell>
          <cell r="N128" t="str">
            <v>YES</v>
          </cell>
          <cell r="O128" t="str">
            <v>OUT</v>
          </cell>
        </row>
        <row r="129">
          <cell r="F129" t="str">
            <v/>
          </cell>
          <cell r="J129" t="str">
            <v/>
          </cell>
          <cell r="K129" t="str">
            <v>OUT</v>
          </cell>
          <cell r="M129" t="str">
            <v>OUT</v>
          </cell>
          <cell r="N129" t="str">
            <v>YES</v>
          </cell>
          <cell r="O129" t="str">
            <v>OUT</v>
          </cell>
        </row>
        <row r="130">
          <cell r="D130" t="str">
            <v>DE000A0LD2U1</v>
          </cell>
          <cell r="E130" t="str">
            <v>AOX GY</v>
          </cell>
          <cell r="F130" t="str">
            <v/>
          </cell>
          <cell r="J130" t="str">
            <v/>
          </cell>
          <cell r="K130" t="str">
            <v>OUT</v>
          </cell>
          <cell r="L130" t="str">
            <v>Quarterly</v>
          </cell>
          <cell r="M130" t="str">
            <v>OUT</v>
          </cell>
          <cell r="N130" t="str">
            <v>YES</v>
          </cell>
          <cell r="O130" t="str">
            <v>OUT</v>
          </cell>
        </row>
        <row r="131">
          <cell r="F131" t="str">
            <v/>
          </cell>
          <cell r="J131" t="str">
            <v/>
          </cell>
          <cell r="K131" t="str">
            <v>OUT</v>
          </cell>
          <cell r="M131" t="str">
            <v>OUT</v>
          </cell>
          <cell r="O131" t="str">
            <v>OUT</v>
          </cell>
        </row>
        <row r="132">
          <cell r="D132" t="str">
            <v>ES0105026001</v>
          </cell>
          <cell r="E132" t="str">
            <v>AXIA SM</v>
          </cell>
          <cell r="F132" t="str">
            <v/>
          </cell>
          <cell r="J132" t="str">
            <v/>
          </cell>
          <cell r="K132" t="str">
            <v>OUT</v>
          </cell>
          <cell r="L132" t="str">
            <v>Biannual</v>
          </cell>
          <cell r="M132" t="str">
            <v>OUT</v>
          </cell>
          <cell r="N132" t="str">
            <v>YES</v>
          </cell>
          <cell r="O132" t="str">
            <v>OUT</v>
          </cell>
        </row>
        <row r="133">
          <cell r="F133" t="str">
            <v/>
          </cell>
          <cell r="J133" t="str">
            <v/>
          </cell>
          <cell r="K133" t="str">
            <v>OUT</v>
          </cell>
          <cell r="M133" t="str">
            <v>OUT</v>
          </cell>
          <cell r="O133" t="str">
            <v>OUT</v>
          </cell>
        </row>
        <row r="134">
          <cell r="D134" t="str">
            <v>AT00BUWOG001</v>
          </cell>
          <cell r="E134" t="str">
            <v>BWO GR</v>
          </cell>
          <cell r="F134" t="str">
            <v/>
          </cell>
          <cell r="J134" t="str">
            <v/>
          </cell>
          <cell r="K134" t="str">
            <v>OUT</v>
          </cell>
          <cell r="L134" t="str">
            <v>Quarterly</v>
          </cell>
          <cell r="M134" t="str">
            <v>OUT</v>
          </cell>
          <cell r="N134" t="str">
            <v>YES</v>
          </cell>
          <cell r="O134" t="str">
            <v>OUT</v>
          </cell>
        </row>
        <row r="135">
          <cell r="D135" t="str">
            <v>GB0001741544</v>
          </cell>
          <cell r="E135" t="str">
            <v>CAL LN</v>
          </cell>
          <cell r="F135" t="str">
            <v/>
          </cell>
          <cell r="J135" t="str">
            <v/>
          </cell>
          <cell r="K135" t="str">
            <v>OUT</v>
          </cell>
          <cell r="L135" t="str">
            <v>Biannual</v>
          </cell>
          <cell r="M135" t="str">
            <v>OUT</v>
          </cell>
          <cell r="N135" t="str">
            <v>YES</v>
          </cell>
          <cell r="O135" t="str">
            <v>OUT</v>
          </cell>
        </row>
        <row r="136">
          <cell r="F136" t="str">
            <v/>
          </cell>
          <cell r="J136" t="str">
            <v/>
          </cell>
          <cell r="K136" t="str">
            <v>OUT</v>
          </cell>
          <cell r="M136" t="str">
            <v>OUT</v>
          </cell>
          <cell r="N136" t="str">
            <v>YES</v>
          </cell>
          <cell r="O136" t="str">
            <v>OUT</v>
          </cell>
        </row>
        <row r="137">
          <cell r="D137" t="str">
            <v>GB0002502036</v>
          </cell>
          <cell r="E137" t="str">
            <v>DJAN LN</v>
          </cell>
          <cell r="F137" t="str">
            <v/>
          </cell>
          <cell r="J137" t="str">
            <v/>
          </cell>
          <cell r="K137" t="str">
            <v>OUT</v>
          </cell>
          <cell r="L137" t="str">
            <v>Biannual</v>
          </cell>
          <cell r="M137" t="str">
            <v>OUT</v>
          </cell>
          <cell r="N137" t="str">
            <v>NO</v>
          </cell>
          <cell r="O137" t="str">
            <v>OUT</v>
          </cell>
        </row>
        <row r="138">
          <cell r="D138" t="str">
            <v>FR0000034431</v>
          </cell>
          <cell r="E138" t="str">
            <v>FDPA FP</v>
          </cell>
          <cell r="F138" t="str">
            <v/>
          </cell>
          <cell r="J138" t="str">
            <v/>
          </cell>
          <cell r="K138" t="str">
            <v>OUT</v>
          </cell>
          <cell r="M138" t="str">
            <v>OUT</v>
          </cell>
          <cell r="O138" t="str">
            <v>OUT</v>
          </cell>
        </row>
        <row r="139">
          <cell r="D139" t="str">
            <v>GB00B8460Z43</v>
          </cell>
          <cell r="E139" t="str">
            <v>DIGS LN</v>
          </cell>
          <cell r="F139" t="str">
            <v/>
          </cell>
          <cell r="J139" t="str">
            <v/>
          </cell>
          <cell r="K139" t="str">
            <v>OUT</v>
          </cell>
          <cell r="L139" t="str">
            <v>Biannual</v>
          </cell>
          <cell r="M139" t="str">
            <v>OUT</v>
          </cell>
          <cell r="N139" t="str">
            <v>YES</v>
          </cell>
          <cell r="O139" t="str">
            <v>OUT</v>
          </cell>
        </row>
        <row r="140">
          <cell r="D140" t="str">
            <v>IE00BBR67J55</v>
          </cell>
          <cell r="E140" t="str">
            <v>GRN ID</v>
          </cell>
          <cell r="F140" t="str">
            <v/>
          </cell>
          <cell r="J140" t="str">
            <v/>
          </cell>
          <cell r="K140" t="str">
            <v>OUT</v>
          </cell>
          <cell r="L140" t="str">
            <v>Biannual</v>
          </cell>
          <cell r="M140" t="str">
            <v>OUT</v>
          </cell>
          <cell r="N140" t="str">
            <v>YES</v>
          </cell>
          <cell r="O140" t="str">
            <v>OUT</v>
          </cell>
        </row>
        <row r="141">
          <cell r="D141" t="str">
            <v>GB00B0PPFY88</v>
          </cell>
          <cell r="E141" t="str">
            <v>HSTN LN</v>
          </cell>
          <cell r="F141" t="str">
            <v/>
          </cell>
          <cell r="J141" t="str">
            <v/>
          </cell>
          <cell r="K141" t="str">
            <v>OUT</v>
          </cell>
          <cell r="L141" t="str">
            <v>Biannual</v>
          </cell>
          <cell r="M141" t="str">
            <v>OUT</v>
          </cell>
          <cell r="N141" t="str">
            <v>YES</v>
          </cell>
          <cell r="O141" t="str">
            <v>OUT</v>
          </cell>
        </row>
        <row r="142">
          <cell r="D142" t="str">
            <v>SE0005594728</v>
          </cell>
          <cell r="E142" t="str">
            <v>DCARB SS Equity</v>
          </cell>
          <cell r="F142" t="str">
            <v/>
          </cell>
          <cell r="J142" t="str">
            <v/>
          </cell>
          <cell r="K142" t="str">
            <v>OUT</v>
          </cell>
          <cell r="L142" t="str">
            <v>Quarterly</v>
          </cell>
          <cell r="M142" t="str">
            <v>OUT</v>
          </cell>
          <cell r="N142" t="str">
            <v>YES</v>
          </cell>
          <cell r="O142" t="str">
            <v>OUT</v>
          </cell>
        </row>
        <row r="143">
          <cell r="D143">
            <v>0</v>
          </cell>
          <cell r="E143" t="str">
            <v>HEMF SS Equity</v>
          </cell>
          <cell r="F143" t="str">
            <v/>
          </cell>
          <cell r="J143" t="str">
            <v/>
          </cell>
          <cell r="K143" t="str">
            <v>OUT</v>
          </cell>
          <cell r="M143" t="str">
            <v>OUT</v>
          </cell>
          <cell r="N143" t="str">
            <v>YES</v>
          </cell>
          <cell r="O143" t="str">
            <v>OUT</v>
          </cell>
        </row>
        <row r="144">
          <cell r="D144" t="str">
            <v>IE00BGHQ1986</v>
          </cell>
          <cell r="E144" t="str">
            <v>HBRN ID</v>
          </cell>
          <cell r="J144" t="str">
            <v/>
          </cell>
          <cell r="K144" t="str">
            <v>OUT</v>
          </cell>
          <cell r="L144" t="str">
            <v>Biannual</v>
          </cell>
          <cell r="M144" t="str">
            <v>OUT</v>
          </cell>
          <cell r="N144" t="str">
            <v>YES</v>
          </cell>
          <cell r="O144" t="str">
            <v>OUT</v>
          </cell>
        </row>
        <row r="145">
          <cell r="D145" t="str">
            <v>ES0105019006</v>
          </cell>
          <cell r="E145" t="str">
            <v>HIS SM</v>
          </cell>
          <cell r="F145" t="str">
            <v/>
          </cell>
          <cell r="J145" t="str">
            <v/>
          </cell>
          <cell r="K145" t="str">
            <v>OUT</v>
          </cell>
          <cell r="L145" t="str">
            <v>Quarterly</v>
          </cell>
          <cell r="M145" t="str">
            <v>OUT</v>
          </cell>
          <cell r="N145" t="str">
            <v>YES</v>
          </cell>
          <cell r="O145" t="str">
            <v>OUT</v>
          </cell>
        </row>
        <row r="146">
          <cell r="D146" t="str">
            <v>GB0006834344</v>
          </cell>
          <cell r="E146" t="str">
            <v>INTU LN</v>
          </cell>
          <cell r="F146" t="str">
            <v/>
          </cell>
          <cell r="J146" t="str">
            <v/>
          </cell>
          <cell r="K146" t="str">
            <v>OUT</v>
          </cell>
          <cell r="L146" t="str">
            <v>Biannual</v>
          </cell>
          <cell r="M146" t="str">
            <v>OUT</v>
          </cell>
          <cell r="N146" t="str">
            <v>YES</v>
          </cell>
          <cell r="O146" t="str">
            <v>OUT</v>
          </cell>
        </row>
        <row r="147">
          <cell r="D147" t="str">
            <v>JE00BJT32513</v>
          </cell>
          <cell r="E147" t="str">
            <v>KWE LN</v>
          </cell>
          <cell r="F147" t="str">
            <v/>
          </cell>
          <cell r="J147" t="str">
            <v/>
          </cell>
          <cell r="K147" t="str">
            <v>OUT</v>
          </cell>
          <cell r="L147" t="str">
            <v>Biannual</v>
          </cell>
          <cell r="M147" t="str">
            <v>OUT</v>
          </cell>
          <cell r="N147" t="str">
            <v>YES</v>
          </cell>
          <cell r="O147" t="str">
            <v>OUT</v>
          </cell>
        </row>
        <row r="148">
          <cell r="D148" t="str">
            <v>SE0016101679</v>
          </cell>
          <cell r="E148" t="str">
            <v>KFASTB SS Equity</v>
          </cell>
          <cell r="F148" t="str">
            <v/>
          </cell>
          <cell r="K148" t="str">
            <v>OUT</v>
          </cell>
          <cell r="L148" t="str">
            <v>Quarterly</v>
          </cell>
          <cell r="M148" t="str">
            <v>OUT</v>
          </cell>
          <cell r="N148" t="str">
            <v>YES</v>
          </cell>
          <cell r="O148" t="str">
            <v>OUT</v>
          </cell>
        </row>
        <row r="149">
          <cell r="D149" t="str">
            <v>SE0006593919</v>
          </cell>
          <cell r="E149" t="str">
            <v>KLOV SS</v>
          </cell>
          <cell r="F149" t="str">
            <v/>
          </cell>
          <cell r="J149" t="str">
            <v/>
          </cell>
          <cell r="K149" t="str">
            <v>OUT</v>
          </cell>
          <cell r="L149" t="str">
            <v>Quarterly</v>
          </cell>
          <cell r="M149" t="str">
            <v>OUT</v>
          </cell>
          <cell r="N149" t="str">
            <v>YES</v>
          </cell>
          <cell r="O149" t="str">
            <v>OUT</v>
          </cell>
        </row>
        <row r="150">
          <cell r="D150" t="str">
            <v>SE0000549412</v>
          </cell>
          <cell r="E150" t="str">
            <v>KLED SS</v>
          </cell>
          <cell r="F150" t="str">
            <v/>
          </cell>
          <cell r="J150" t="str">
            <v/>
          </cell>
          <cell r="K150" t="str">
            <v>OUT</v>
          </cell>
          <cell r="L150" t="str">
            <v>Quarterly</v>
          </cell>
          <cell r="M150" t="str">
            <v>OUT</v>
          </cell>
          <cell r="N150" t="str">
            <v>YES</v>
          </cell>
          <cell r="O150" t="str">
            <v>OUT</v>
          </cell>
        </row>
        <row r="151">
          <cell r="F151" t="str">
            <v/>
          </cell>
          <cell r="J151" t="str">
            <v/>
          </cell>
          <cell r="K151" t="str">
            <v>OUT</v>
          </cell>
          <cell r="M151" t="str">
            <v>OUT</v>
          </cell>
          <cell r="N151" t="str">
            <v>NO</v>
          </cell>
          <cell r="O151" t="str">
            <v>OUT</v>
          </cell>
        </row>
        <row r="152">
          <cell r="E152" t="str">
            <v>NPRO NO</v>
          </cell>
          <cell r="F152" t="str">
            <v/>
          </cell>
          <cell r="J152" t="str">
            <v/>
          </cell>
          <cell r="K152" t="str">
            <v>OUT</v>
          </cell>
          <cell r="L152" t="str">
            <v>Quarterly</v>
          </cell>
          <cell r="M152" t="str">
            <v>OUT</v>
          </cell>
          <cell r="O152" t="str">
            <v>OUT</v>
          </cell>
        </row>
        <row r="153">
          <cell r="D153" t="str">
            <v>IM00BH3JLY32</v>
          </cell>
          <cell r="E153" t="str">
            <v>RDI LN</v>
          </cell>
          <cell r="F153" t="str">
            <v/>
          </cell>
          <cell r="J153" t="str">
            <v/>
          </cell>
          <cell r="K153" t="str">
            <v>OUT</v>
          </cell>
          <cell r="L153" t="str">
            <v>Biannual</v>
          </cell>
          <cell r="M153" t="str">
            <v>OUT</v>
          </cell>
          <cell r="N153" t="str">
            <v>YES</v>
          </cell>
          <cell r="O153" t="str">
            <v>OUT</v>
          </cell>
        </row>
        <row r="154">
          <cell r="D154" t="str">
            <v>SE0009161052</v>
          </cell>
          <cell r="E154" t="str">
            <v>SAGAA SS</v>
          </cell>
          <cell r="F154" t="str">
            <v/>
          </cell>
          <cell r="J154" t="str">
            <v/>
          </cell>
          <cell r="K154" t="str">
            <v>OUT</v>
          </cell>
          <cell r="L154" t="str">
            <v>Quarterly</v>
          </cell>
          <cell r="M154" t="str">
            <v>OUT</v>
          </cell>
          <cell r="N154" t="str">
            <v>NO</v>
          </cell>
          <cell r="O154" t="str">
            <v>OUT</v>
          </cell>
        </row>
        <row r="155">
          <cell r="D155" t="str">
            <v>FI0009006829</v>
          </cell>
          <cell r="E155" t="str">
            <v>SDA1V FH</v>
          </cell>
          <cell r="F155" t="str">
            <v/>
          </cell>
          <cell r="J155" t="str">
            <v/>
          </cell>
          <cell r="K155" t="str">
            <v>OUT</v>
          </cell>
          <cell r="L155" t="str">
            <v>Quarterly</v>
          </cell>
          <cell r="M155" t="str">
            <v>OUT</v>
          </cell>
          <cell r="N155" t="str">
            <v>YES</v>
          </cell>
          <cell r="O155" t="str">
            <v>OUT</v>
          </cell>
        </row>
        <row r="156">
          <cell r="F156" t="str">
            <v/>
          </cell>
          <cell r="J156" t="str">
            <v/>
          </cell>
          <cell r="K156" t="str">
            <v>OUT</v>
          </cell>
          <cell r="L156" t="str">
            <v>Quarterly</v>
          </cell>
          <cell r="M156" t="str">
            <v>OUT</v>
          </cell>
          <cell r="N156" t="str">
            <v>YES</v>
          </cell>
          <cell r="O156" t="str">
            <v>OUT</v>
          </cell>
        </row>
        <row r="157">
          <cell r="D157" t="str">
            <v>DE000A12B8Z4</v>
          </cell>
          <cell r="E157" t="str">
            <v>TLG GR</v>
          </cell>
          <cell r="F157" t="str">
            <v/>
          </cell>
          <cell r="J157" t="str">
            <v/>
          </cell>
          <cell r="K157" t="str">
            <v>OUT</v>
          </cell>
          <cell r="L157" t="str">
            <v>Quarterly</v>
          </cell>
          <cell r="M157" t="str">
            <v>OUT</v>
          </cell>
          <cell r="N157" t="str">
            <v>YES</v>
          </cell>
          <cell r="O157" t="str">
            <v>OUT</v>
          </cell>
        </row>
        <row r="158">
          <cell r="D158" t="str">
            <v>SE0005932795</v>
          </cell>
          <cell r="E158" t="str">
            <v>VICPB SS</v>
          </cell>
          <cell r="F158" t="str">
            <v/>
          </cell>
          <cell r="J158" t="str">
            <v/>
          </cell>
          <cell r="K158" t="str">
            <v>OUT</v>
          </cell>
          <cell r="L158" t="str">
            <v>Quarterly</v>
          </cell>
          <cell r="M158" t="str">
            <v>OUT</v>
          </cell>
          <cell r="N158" t="str">
            <v>YES</v>
          </cell>
          <cell r="O158" t="str">
            <v>OUT</v>
          </cell>
        </row>
        <row r="159">
          <cell r="D159" t="str">
            <v>DE000A1X3X33</v>
          </cell>
          <cell r="E159" t="str">
            <v>WCMK GR</v>
          </cell>
          <cell r="F159" t="str">
            <v/>
          </cell>
          <cell r="J159" t="str">
            <v/>
          </cell>
          <cell r="K159" t="str">
            <v>OUT</v>
          </cell>
          <cell r="L159" t="str">
            <v>Quarterly</v>
          </cell>
          <cell r="M159" t="str">
            <v>OUT</v>
          </cell>
          <cell r="N159" t="str">
            <v>YES</v>
          </cell>
          <cell r="O159" t="str">
            <v>OUT</v>
          </cell>
        </row>
        <row r="160">
          <cell r="D160" t="str">
            <v>BE0003724383</v>
          </cell>
          <cell r="E160" t="str">
            <v>WEHB BB</v>
          </cell>
          <cell r="F160" t="str">
            <v/>
          </cell>
          <cell r="J160" t="str">
            <v/>
          </cell>
          <cell r="K160" t="str">
            <v>OUT</v>
          </cell>
          <cell r="L160" t="str">
            <v>Biannual</v>
          </cell>
          <cell r="M160" t="str">
            <v>OUT</v>
          </cell>
          <cell r="N160" t="str">
            <v>NO</v>
          </cell>
          <cell r="O160" t="str">
            <v>OUT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6"/>
      <sheetData sheetId="47"/>
      <sheetData sheetId="48"/>
      <sheetData sheetId="4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2"/>
  <sheetViews>
    <sheetView zoomScale="80" zoomScaleNormal="80" workbookViewId="0">
      <pane xSplit="1" ySplit="10" topLeftCell="B11" activePane="bottomRight" state="frozen"/>
      <selection pane="topRight" activeCell="B1" sqref="B1"/>
      <selection pane="bottomLeft" activeCell="A11" sqref="A11"/>
      <selection pane="bottomRight" activeCell="G11" sqref="G11:G118"/>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207</v>
      </c>
      <c r="D8" s="8"/>
    </row>
    <row r="9" spans="1:9" ht="17.149999999999999" customHeight="1" x14ac:dyDescent="0.35">
      <c r="A9" s="35" t="s">
        <v>297</v>
      </c>
      <c r="B9" s="11"/>
      <c r="C9" s="10"/>
    </row>
    <row r="10" spans="1:9" x14ac:dyDescent="0.3">
      <c r="A10" s="17" t="s">
        <v>208</v>
      </c>
      <c r="B10" s="18" t="s">
        <v>204</v>
      </c>
      <c r="C10" s="17" t="s">
        <v>32</v>
      </c>
      <c r="D10" s="18" t="s">
        <v>33</v>
      </c>
      <c r="E10" s="18" t="s">
        <v>34</v>
      </c>
      <c r="F10" s="18" t="s">
        <v>205</v>
      </c>
      <c r="G10" s="18" t="s">
        <v>206</v>
      </c>
    </row>
    <row r="11" spans="1:9" x14ac:dyDescent="0.3">
      <c r="A11" s="5" t="s">
        <v>227</v>
      </c>
      <c r="B11" s="6" t="s">
        <v>11</v>
      </c>
      <c r="C11" s="5" t="s">
        <v>228</v>
      </c>
      <c r="D11" s="6" t="s">
        <v>36</v>
      </c>
      <c r="E11" s="6" t="s">
        <v>42</v>
      </c>
      <c r="F11" s="6" t="s">
        <v>50</v>
      </c>
      <c r="G11" s="22">
        <f>VLOOKUP(C11,[3]DATA!$D:$O,12,)</f>
        <v>-0.44202175169442548</v>
      </c>
      <c r="H11" s="22"/>
      <c r="I11" s="37"/>
    </row>
    <row r="12" spans="1:9" x14ac:dyDescent="0.3">
      <c r="A12" t="str">
        <f>[1]SLI!$B$3</f>
        <v>ABRDN Property Income Trust</v>
      </c>
      <c r="B12" s="6" t="s">
        <v>11</v>
      </c>
      <c r="C12" s="5" t="s">
        <v>181</v>
      </c>
      <c r="D12" s="6" t="s">
        <v>36</v>
      </c>
      <c r="E12" s="6" t="s">
        <v>93</v>
      </c>
      <c r="F12" s="6" t="s">
        <v>38</v>
      </c>
      <c r="G12" s="22">
        <f>VLOOKUP(C12,[3]DATA!$D:$O,12,)</f>
        <v>-0.37454100367197063</v>
      </c>
      <c r="H12" s="22"/>
      <c r="I12" s="37"/>
    </row>
    <row r="13" spans="1:9" x14ac:dyDescent="0.3">
      <c r="A13" s="5" t="s">
        <v>151</v>
      </c>
      <c r="B13" s="6" t="s">
        <v>35</v>
      </c>
      <c r="C13" s="5" t="s">
        <v>152</v>
      </c>
      <c r="D13" s="6" t="s">
        <v>36</v>
      </c>
      <c r="E13" s="6" t="s">
        <v>40</v>
      </c>
      <c r="F13" s="6" t="s">
        <v>38</v>
      </c>
      <c r="G13" s="22">
        <f>VLOOKUP(C13,[3]DATA!$D:$O,12,)</f>
        <v>-0.27463344810244117</v>
      </c>
      <c r="H13" s="22"/>
      <c r="I13" s="37"/>
    </row>
    <row r="14" spans="1:9" x14ac:dyDescent="0.3">
      <c r="A14" s="5" t="s">
        <v>295</v>
      </c>
      <c r="B14" s="6" t="s">
        <v>11</v>
      </c>
      <c r="C14" s="5" t="s">
        <v>296</v>
      </c>
      <c r="D14" s="6" t="s">
        <v>36</v>
      </c>
      <c r="E14" s="6" t="s">
        <v>45</v>
      </c>
      <c r="F14" s="6" t="s">
        <v>38</v>
      </c>
      <c r="G14" s="22">
        <f>VLOOKUP(C14,[3]DATA!$D:$O,12,)</f>
        <v>-7.2999720783048394E-2</v>
      </c>
      <c r="H14" s="22"/>
      <c r="I14" s="37"/>
    </row>
    <row r="15" spans="1:9" x14ac:dyDescent="0.3">
      <c r="A15" s="5" t="s">
        <v>198</v>
      </c>
      <c r="B15" s="6" t="s">
        <v>69</v>
      </c>
      <c r="C15" s="5" t="s">
        <v>199</v>
      </c>
      <c r="D15" s="6" t="s">
        <v>36</v>
      </c>
      <c r="E15" s="6" t="s">
        <v>45</v>
      </c>
      <c r="F15" s="6" t="s">
        <v>38</v>
      </c>
      <c r="G15" s="22">
        <f>VLOOKUP(C15,[3]DATA!$D:$O,12,)</f>
        <v>-0.10987482614742694</v>
      </c>
      <c r="H15" s="22"/>
      <c r="I15" s="37"/>
    </row>
    <row r="16" spans="1:9" x14ac:dyDescent="0.3">
      <c r="A16" s="5" t="s">
        <v>290</v>
      </c>
      <c r="B16" s="6" t="s">
        <v>54</v>
      </c>
      <c r="C16" s="5" t="s">
        <v>291</v>
      </c>
      <c r="D16" s="6" t="s">
        <v>36</v>
      </c>
      <c r="E16" s="6" t="s">
        <v>42</v>
      </c>
      <c r="F16" s="6" t="s">
        <v>38</v>
      </c>
      <c r="G16" s="22">
        <f>VLOOKUP(C16,[3]DATA!$D:$O,12,)</f>
        <v>-0.18440838939453896</v>
      </c>
      <c r="H16" s="22"/>
      <c r="I16" s="37"/>
    </row>
    <row r="17" spans="1:9" x14ac:dyDescent="0.3">
      <c r="A17" s="5" t="s">
        <v>191</v>
      </c>
      <c r="B17" s="6" t="s">
        <v>51</v>
      </c>
      <c r="C17" s="5" t="s">
        <v>192</v>
      </c>
      <c r="D17" s="6" t="s">
        <v>67</v>
      </c>
      <c r="E17" s="6" t="s">
        <v>93</v>
      </c>
      <c r="F17" s="6" t="s">
        <v>38</v>
      </c>
      <c r="G17" s="22">
        <f>VLOOKUP(C17,[3]DATA!$D:$O,12,)</f>
        <v>-0.8589</v>
      </c>
      <c r="H17" s="22"/>
      <c r="I17" s="37"/>
    </row>
    <row r="18" spans="1:9" x14ac:dyDescent="0.3">
      <c r="A18" s="5" t="s">
        <v>210</v>
      </c>
      <c r="B18" s="6" t="s">
        <v>35</v>
      </c>
      <c r="C18" s="5" t="s">
        <v>209</v>
      </c>
      <c r="D18" s="6" t="s">
        <v>36</v>
      </c>
      <c r="E18" s="6" t="s">
        <v>37</v>
      </c>
      <c r="F18" s="6" t="s">
        <v>38</v>
      </c>
      <c r="G18" s="22">
        <f>VLOOKUP(C18,[3]DATA!$D:$O,12,)</f>
        <v>-0.28567782768476935</v>
      </c>
      <c r="H18" s="22"/>
      <c r="I18" s="37"/>
    </row>
    <row r="19" spans="1:9" x14ac:dyDescent="0.3">
      <c r="A19" s="5" t="s">
        <v>161</v>
      </c>
      <c r="B19" s="6" t="s">
        <v>11</v>
      </c>
      <c r="C19" s="5" t="s">
        <v>162</v>
      </c>
      <c r="D19" s="6" t="s">
        <v>36</v>
      </c>
      <c r="E19" s="6" t="s">
        <v>40</v>
      </c>
      <c r="F19" s="6" t="s">
        <v>38</v>
      </c>
      <c r="G19" s="22">
        <f>VLOOKUP(C19,[3]DATA!$D:$O,12,)</f>
        <v>-0.18485370051635108</v>
      </c>
      <c r="H19" s="22"/>
      <c r="I19" s="37"/>
    </row>
    <row r="20" spans="1:9" x14ac:dyDescent="0.3">
      <c r="A20" s="5" t="s">
        <v>215</v>
      </c>
      <c r="B20" s="6" t="s">
        <v>57</v>
      </c>
      <c r="C20" s="5" t="s">
        <v>216</v>
      </c>
      <c r="D20" s="6" t="s">
        <v>36</v>
      </c>
      <c r="E20" s="6" t="s">
        <v>45</v>
      </c>
      <c r="F20" s="6" t="s">
        <v>38</v>
      </c>
      <c r="G20" s="22">
        <f>VLOOKUP(C20,[3]DATA!$D:$O,12,)</f>
        <v>-0.21942364420240534</v>
      </c>
      <c r="H20" s="22"/>
      <c r="I20" s="37"/>
    </row>
    <row r="21" spans="1:9" x14ac:dyDescent="0.3">
      <c r="A21" s="5" t="s">
        <v>280</v>
      </c>
      <c r="B21" s="6" t="s">
        <v>11</v>
      </c>
      <c r="C21" s="5" t="s">
        <v>131</v>
      </c>
      <c r="D21" s="6" t="s">
        <v>36</v>
      </c>
      <c r="E21" s="6" t="s">
        <v>45</v>
      </c>
      <c r="F21" s="6" t="s">
        <v>50</v>
      </c>
      <c r="G21" s="22">
        <f>VLOOKUP(C21,[3]DATA!$D:$O,12,)</f>
        <v>-0.42782656421514831</v>
      </c>
      <c r="H21" s="22"/>
      <c r="I21" s="37"/>
    </row>
    <row r="22" spans="1:9" x14ac:dyDescent="0.3">
      <c r="A22" s="5" t="s">
        <v>122</v>
      </c>
      <c r="B22" s="6" t="s">
        <v>11</v>
      </c>
      <c r="C22" s="5" t="s">
        <v>123</v>
      </c>
      <c r="D22" s="6" t="s">
        <v>36</v>
      </c>
      <c r="E22" s="6" t="s">
        <v>49</v>
      </c>
      <c r="F22" s="6" t="s">
        <v>38</v>
      </c>
      <c r="G22" s="22">
        <f>VLOOKUP(C22,[3]DATA!$D:$O,12,)</f>
        <v>-9.129403794037938E-2</v>
      </c>
      <c r="H22" s="22"/>
      <c r="I22" s="37"/>
    </row>
    <row r="23" spans="1:9" x14ac:dyDescent="0.3">
      <c r="A23" s="5" t="s">
        <v>84</v>
      </c>
      <c r="B23" s="6" t="s">
        <v>11</v>
      </c>
      <c r="C23" s="5" t="s">
        <v>85</v>
      </c>
      <c r="D23" s="6" t="s">
        <v>36</v>
      </c>
      <c r="E23" s="6" t="s">
        <v>45</v>
      </c>
      <c r="F23" s="6" t="s">
        <v>50</v>
      </c>
      <c r="G23" s="22">
        <f>VLOOKUP(C23,[3]DATA!$D:$O,12,)</f>
        <v>-0.44891304347826089</v>
      </c>
      <c r="H23" s="22"/>
      <c r="I23" s="37"/>
    </row>
    <row r="24" spans="1:9" x14ac:dyDescent="0.3">
      <c r="A24" s="5" t="s">
        <v>79</v>
      </c>
      <c r="B24" s="6" t="s">
        <v>80</v>
      </c>
      <c r="C24" s="5" t="s">
        <v>81</v>
      </c>
      <c r="D24" s="6" t="s">
        <v>36</v>
      </c>
      <c r="E24" s="6" t="s">
        <v>52</v>
      </c>
      <c r="F24" s="6" t="s">
        <v>50</v>
      </c>
      <c r="G24" s="22">
        <f>VLOOKUP(C24,[3]DATA!$D:$O,12,)</f>
        <v>-0.28705824607329833</v>
      </c>
      <c r="H24" s="22"/>
      <c r="I24" s="37"/>
    </row>
    <row r="25" spans="1:9" x14ac:dyDescent="0.3">
      <c r="A25" s="5" t="s">
        <v>98</v>
      </c>
      <c r="B25" s="6" t="s">
        <v>54</v>
      </c>
      <c r="C25" s="5" t="s">
        <v>99</v>
      </c>
      <c r="D25" s="6" t="s">
        <v>36</v>
      </c>
      <c r="E25" s="6" t="s">
        <v>37</v>
      </c>
      <c r="F25" s="6" t="s">
        <v>38</v>
      </c>
      <c r="G25" s="22">
        <f>VLOOKUP(C25,[3]DATA!$D:$O,12,)</f>
        <v>-0.41267100544561031</v>
      </c>
      <c r="H25" s="22"/>
      <c r="I25" s="37"/>
    </row>
    <row r="26" spans="1:9" x14ac:dyDescent="0.3">
      <c r="A26" s="5" t="s">
        <v>134</v>
      </c>
      <c r="B26" s="6" t="s">
        <v>57</v>
      </c>
      <c r="C26" s="5" t="s">
        <v>135</v>
      </c>
      <c r="D26" s="6" t="s">
        <v>36</v>
      </c>
      <c r="E26" s="6" t="s">
        <v>93</v>
      </c>
      <c r="F26" s="6" t="s">
        <v>50</v>
      </c>
      <c r="G26" s="22">
        <f>VLOOKUP(C26,[3]DATA!$D:$O,12,)</f>
        <v>-0.23223810539790912</v>
      </c>
      <c r="H26" s="22"/>
      <c r="I26" s="37"/>
    </row>
    <row r="27" spans="1:9" x14ac:dyDescent="0.3">
      <c r="A27" s="5" t="s">
        <v>145</v>
      </c>
      <c r="B27" s="6" t="s">
        <v>57</v>
      </c>
      <c r="C27" s="5" t="s">
        <v>146</v>
      </c>
      <c r="D27" s="6" t="s">
        <v>36</v>
      </c>
      <c r="E27" s="6" t="s">
        <v>42</v>
      </c>
      <c r="F27" s="6" t="s">
        <v>50</v>
      </c>
      <c r="G27" s="22">
        <f>VLOOKUP(C27,[3]DATA!$D:$O,12,)</f>
        <v>0.17178667027434447</v>
      </c>
      <c r="H27" s="22"/>
      <c r="I27" s="37"/>
    </row>
    <row r="28" spans="1:9" x14ac:dyDescent="0.3">
      <c r="A28" s="5" t="s">
        <v>255</v>
      </c>
      <c r="B28" s="6" t="s">
        <v>57</v>
      </c>
      <c r="C28" s="5" t="s">
        <v>256</v>
      </c>
      <c r="D28" s="6" t="s">
        <v>36</v>
      </c>
      <c r="E28" s="6" t="s">
        <v>37</v>
      </c>
      <c r="F28" s="6" t="s">
        <v>50</v>
      </c>
      <c r="G28" s="22">
        <f>VLOOKUP(C28,[3]DATA!$D:$O,12,)</f>
        <v>-0.11581480692549462</v>
      </c>
      <c r="H28" s="22"/>
      <c r="I28" s="37"/>
    </row>
    <row r="29" spans="1:9" x14ac:dyDescent="0.3">
      <c r="A29" s="5" t="s">
        <v>61</v>
      </c>
      <c r="B29" s="6" t="s">
        <v>62</v>
      </c>
      <c r="C29" s="5" t="s">
        <v>211</v>
      </c>
      <c r="D29" s="6" t="s">
        <v>36</v>
      </c>
      <c r="E29" s="6" t="s">
        <v>37</v>
      </c>
      <c r="F29" s="6" t="s">
        <v>50</v>
      </c>
      <c r="G29" s="22">
        <f>VLOOKUP(C29,[3]DATA!$D:$O,12,)</f>
        <v>-0.4368141004323246</v>
      </c>
      <c r="H29" s="22"/>
      <c r="I29" s="37"/>
    </row>
    <row r="30" spans="1:9" x14ac:dyDescent="0.3">
      <c r="A30" s="5" t="s">
        <v>229</v>
      </c>
      <c r="B30" s="6" t="s">
        <v>11</v>
      </c>
      <c r="C30" s="5" t="s">
        <v>230</v>
      </c>
      <c r="D30" s="6" t="s">
        <v>36</v>
      </c>
      <c r="E30" s="6" t="s">
        <v>52</v>
      </c>
      <c r="F30" s="6" t="s">
        <v>38</v>
      </c>
      <c r="G30" s="22">
        <f>VLOOKUP(C30,[3]DATA!$D:$O,12,)</f>
        <v>-0.59178508857309708</v>
      </c>
      <c r="H30" s="22"/>
      <c r="I30" s="37"/>
    </row>
    <row r="31" spans="1:9" x14ac:dyDescent="0.3">
      <c r="A31" s="5" t="s">
        <v>59</v>
      </c>
      <c r="B31" s="6" t="s">
        <v>35</v>
      </c>
      <c r="C31" s="5" t="s">
        <v>60</v>
      </c>
      <c r="D31" s="6" t="s">
        <v>36</v>
      </c>
      <c r="E31" s="6" t="s">
        <v>45</v>
      </c>
      <c r="F31" s="6" t="s">
        <v>50</v>
      </c>
      <c r="G31" s="22">
        <f>VLOOKUP(C31,[3]DATA!$D:$O,12,)</f>
        <v>-0.34147243803181637</v>
      </c>
      <c r="H31" s="22"/>
      <c r="I31" s="37"/>
    </row>
    <row r="32" spans="1:9" x14ac:dyDescent="0.3">
      <c r="A32" s="5" t="s">
        <v>269</v>
      </c>
      <c r="B32" s="6" t="s">
        <v>57</v>
      </c>
      <c r="C32" s="5" t="s">
        <v>252</v>
      </c>
      <c r="D32" s="6" t="s">
        <v>36</v>
      </c>
      <c r="E32" s="6" t="s">
        <v>93</v>
      </c>
      <c r="F32" s="6" t="s">
        <v>50</v>
      </c>
      <c r="G32" s="22">
        <f>VLOOKUP(C32,[3]DATA!$D:$O,12,)</f>
        <v>-0.69063180827886717</v>
      </c>
      <c r="H32" s="22"/>
      <c r="I32" s="37"/>
    </row>
    <row r="33" spans="1:9" x14ac:dyDescent="0.3">
      <c r="A33" s="5" t="s">
        <v>129</v>
      </c>
      <c r="B33" s="6" t="s">
        <v>54</v>
      </c>
      <c r="C33" s="5" t="s">
        <v>130</v>
      </c>
      <c r="D33" s="6" t="s">
        <v>36</v>
      </c>
      <c r="E33" s="6" t="s">
        <v>45</v>
      </c>
      <c r="F33" s="6" t="s">
        <v>38</v>
      </c>
      <c r="G33" s="22">
        <f>VLOOKUP(C33,[3]DATA!$D:$O,12,)</f>
        <v>-0.5366608084358524</v>
      </c>
      <c r="H33" s="22"/>
      <c r="I33" s="37"/>
    </row>
    <row r="34" spans="1:9" x14ac:dyDescent="0.3">
      <c r="A34" s="5" t="s">
        <v>281</v>
      </c>
      <c r="B34" s="6" t="s">
        <v>11</v>
      </c>
      <c r="C34" s="5" t="s">
        <v>188</v>
      </c>
      <c r="D34" s="6" t="s">
        <v>36</v>
      </c>
      <c r="E34" s="6" t="s">
        <v>45</v>
      </c>
      <c r="F34" s="6" t="s">
        <v>38</v>
      </c>
      <c r="G34" s="22">
        <f>VLOOKUP(C34,[3]DATA!$D:$O,12,)</f>
        <v>-0.11320754716981141</v>
      </c>
      <c r="H34" s="22"/>
      <c r="I34" s="37"/>
    </row>
    <row r="35" spans="1:9" x14ac:dyDescent="0.3">
      <c r="A35" s="5" t="s">
        <v>259</v>
      </c>
      <c r="B35" s="6" t="s">
        <v>11</v>
      </c>
      <c r="C35" s="5" t="s">
        <v>262</v>
      </c>
      <c r="D35" s="6" t="s">
        <v>36</v>
      </c>
      <c r="E35" s="6" t="s">
        <v>45</v>
      </c>
      <c r="F35" s="6" t="s">
        <v>38</v>
      </c>
      <c r="G35" s="22">
        <f>VLOOKUP(C35,[3]DATA!$D:$O,12,)</f>
        <v>-0.1288384512683578</v>
      </c>
      <c r="H35" s="22"/>
      <c r="I35" s="37"/>
    </row>
    <row r="36" spans="1:9" x14ac:dyDescent="0.3">
      <c r="A36" s="5" t="s">
        <v>96</v>
      </c>
      <c r="B36" s="6" t="s">
        <v>11</v>
      </c>
      <c r="C36" s="5" t="s">
        <v>97</v>
      </c>
      <c r="D36" s="6" t="s">
        <v>36</v>
      </c>
      <c r="E36" s="6" t="s">
        <v>52</v>
      </c>
      <c r="F36" s="6" t="s">
        <v>38</v>
      </c>
      <c r="G36" s="22">
        <f>VLOOKUP(C36,[3]DATA!$D:$O,12,)</f>
        <v>-0.42810810810810807</v>
      </c>
      <c r="H36" s="22"/>
      <c r="I36" s="37"/>
    </row>
    <row r="37" spans="1:9" x14ac:dyDescent="0.3">
      <c r="A37" s="5" t="s">
        <v>196</v>
      </c>
      <c r="B37" s="6" t="s">
        <v>51</v>
      </c>
      <c r="C37" s="5" t="s">
        <v>197</v>
      </c>
      <c r="D37" s="6" t="s">
        <v>36</v>
      </c>
      <c r="E37" s="6" t="s">
        <v>37</v>
      </c>
      <c r="F37" s="6" t="s">
        <v>50</v>
      </c>
      <c r="G37" s="22">
        <f>VLOOKUP(C37,[3]DATA!$D:$O,12,)</f>
        <v>-0.41602952807803861</v>
      </c>
      <c r="H37" s="22"/>
      <c r="I37" s="37"/>
    </row>
    <row r="38" spans="1:9" x14ac:dyDescent="0.3">
      <c r="A38" s="5" t="s">
        <v>112</v>
      </c>
      <c r="B38" s="6" t="s">
        <v>51</v>
      </c>
      <c r="C38" s="5" t="s">
        <v>113</v>
      </c>
      <c r="D38" s="6" t="s">
        <v>36</v>
      </c>
      <c r="E38" s="6" t="s">
        <v>48</v>
      </c>
      <c r="F38" s="6" t="s">
        <v>50</v>
      </c>
      <c r="G38" s="22">
        <f>VLOOKUP(C38,[3]DATA!$D:$O,12,)</f>
        <v>-0.55555555555555558</v>
      </c>
      <c r="H38" s="22"/>
      <c r="I38" s="37"/>
    </row>
    <row r="39" spans="1:9" x14ac:dyDescent="0.3">
      <c r="A39" s="5" t="s">
        <v>292</v>
      </c>
      <c r="B39" s="6" t="s">
        <v>51</v>
      </c>
      <c r="C39" s="5" t="s">
        <v>293</v>
      </c>
      <c r="D39" s="6" t="s">
        <v>36</v>
      </c>
      <c r="E39" s="6" t="s">
        <v>93</v>
      </c>
      <c r="F39" s="6" t="s">
        <v>50</v>
      </c>
      <c r="G39" s="22">
        <f>VLOOKUP(C39,[3]DATA!$D:$O,12,)</f>
        <v>-0.74205820196173566</v>
      </c>
      <c r="H39" s="22"/>
      <c r="I39" s="37"/>
    </row>
    <row r="40" spans="1:9" x14ac:dyDescent="0.3">
      <c r="A40" s="5" t="s">
        <v>117</v>
      </c>
      <c r="B40" s="6" t="s">
        <v>57</v>
      </c>
      <c r="C40" s="5" t="s">
        <v>118</v>
      </c>
      <c r="D40" s="6" t="s">
        <v>36</v>
      </c>
      <c r="E40" s="6" t="s">
        <v>45</v>
      </c>
      <c r="F40" s="6" t="s">
        <v>38</v>
      </c>
      <c r="G40" s="22">
        <f>VLOOKUP(C40,[3]DATA!$D:$O,12,)</f>
        <v>-0.21098901098901102</v>
      </c>
      <c r="H40" s="22"/>
      <c r="I40" s="37"/>
    </row>
    <row r="41" spans="1:9" x14ac:dyDescent="0.3">
      <c r="A41" s="5" t="s">
        <v>46</v>
      </c>
      <c r="B41" s="6" t="s">
        <v>11</v>
      </c>
      <c r="C41" s="5" t="s">
        <v>47</v>
      </c>
      <c r="D41" s="6" t="s">
        <v>36</v>
      </c>
      <c r="E41" s="6" t="s">
        <v>48</v>
      </c>
      <c r="F41" s="6" t="s">
        <v>38</v>
      </c>
      <c r="G41" s="22">
        <f>VLOOKUP(C41,[3]DATA!$D:$O,12,)</f>
        <v>-0.25654745142213464</v>
      </c>
      <c r="H41" s="22"/>
      <c r="I41" s="37"/>
    </row>
    <row r="42" spans="1:9" x14ac:dyDescent="0.3">
      <c r="A42" s="5" t="s">
        <v>126</v>
      </c>
      <c r="B42" s="6" t="s">
        <v>127</v>
      </c>
      <c r="C42" s="5" t="s">
        <v>128</v>
      </c>
      <c r="D42" s="6" t="s">
        <v>36</v>
      </c>
      <c r="E42" s="6" t="s">
        <v>52</v>
      </c>
      <c r="F42" s="6" t="s">
        <v>50</v>
      </c>
      <c r="G42" s="22">
        <f>VLOOKUP(C42,[3]DATA!$D:$O,12,)</f>
        <v>-0.44561567164179106</v>
      </c>
      <c r="H42" s="22"/>
      <c r="I42" s="37"/>
    </row>
    <row r="43" spans="1:9" x14ac:dyDescent="0.3">
      <c r="A43" s="5" t="s">
        <v>71</v>
      </c>
      <c r="B43" s="6" t="s">
        <v>72</v>
      </c>
      <c r="C43" s="5" t="s">
        <v>257</v>
      </c>
      <c r="D43" s="6" t="s">
        <v>36</v>
      </c>
      <c r="E43" s="6" t="s">
        <v>37</v>
      </c>
      <c r="F43" s="6" t="s">
        <v>38</v>
      </c>
      <c r="G43" s="22">
        <f>VLOOKUP(C43,[3]DATA!$D:$O,12,)</f>
        <v>-0.40088564730398546</v>
      </c>
      <c r="H43" s="22"/>
      <c r="I43" s="37"/>
    </row>
    <row r="44" spans="1:9" x14ac:dyDescent="0.3">
      <c r="A44" s="5" t="s">
        <v>132</v>
      </c>
      <c r="B44" s="6" t="s">
        <v>57</v>
      </c>
      <c r="C44" s="5" t="s">
        <v>133</v>
      </c>
      <c r="D44" s="6" t="s">
        <v>36</v>
      </c>
      <c r="E44" s="6" t="s">
        <v>52</v>
      </c>
      <c r="F44" s="6" t="s">
        <v>50</v>
      </c>
      <c r="G44" s="22">
        <f>VLOOKUP(C44,[3]DATA!$D:$O,12,)</f>
        <v>-0.38654708520179371</v>
      </c>
      <c r="H44" s="22"/>
      <c r="I44" s="37"/>
    </row>
    <row r="45" spans="1:9" x14ac:dyDescent="0.3">
      <c r="A45" s="5" t="s">
        <v>193</v>
      </c>
      <c r="B45" s="6" t="s">
        <v>57</v>
      </c>
      <c r="C45" s="5" t="s">
        <v>274</v>
      </c>
      <c r="D45" s="6" t="s">
        <v>36</v>
      </c>
      <c r="E45" s="6" t="s">
        <v>45</v>
      </c>
      <c r="F45" s="6" t="s">
        <v>50</v>
      </c>
      <c r="G45" s="22">
        <f>VLOOKUP(C45,[3]DATA!$D:$O,12,)</f>
        <v>-0.4607111501316945</v>
      </c>
      <c r="H45" s="22"/>
      <c r="I45" s="37"/>
    </row>
    <row r="46" spans="1:9" x14ac:dyDescent="0.3">
      <c r="A46" s="5" t="s">
        <v>149</v>
      </c>
      <c r="B46" s="6" t="s">
        <v>54</v>
      </c>
      <c r="C46" s="5" t="s">
        <v>150</v>
      </c>
      <c r="D46" s="6" t="s">
        <v>36</v>
      </c>
      <c r="E46" s="6" t="s">
        <v>52</v>
      </c>
      <c r="F46" s="6" t="s">
        <v>38</v>
      </c>
      <c r="G46" s="22">
        <f>VLOOKUP(C46,[3]DATA!$D:$O,12,)</f>
        <v>-0.42203721841332031</v>
      </c>
      <c r="H46" s="22"/>
      <c r="I46" s="37"/>
    </row>
    <row r="47" spans="1:9" x14ac:dyDescent="0.3">
      <c r="A47" s="5" t="s">
        <v>65</v>
      </c>
      <c r="B47" s="6" t="s">
        <v>11</v>
      </c>
      <c r="C47" s="5" t="s">
        <v>66</v>
      </c>
      <c r="D47" s="6" t="s">
        <v>67</v>
      </c>
      <c r="E47" s="6" t="s">
        <v>48</v>
      </c>
      <c r="F47" s="6" t="s">
        <v>50</v>
      </c>
      <c r="G47" s="22">
        <f>VLOOKUP(C47,[3]DATA!$D:$O,12,)</f>
        <v>-0.2006349206349205</v>
      </c>
      <c r="H47" s="22"/>
      <c r="I47" s="37"/>
    </row>
    <row r="48" spans="1:9" x14ac:dyDescent="0.3">
      <c r="A48" s="5" t="s">
        <v>169</v>
      </c>
      <c r="B48" s="6" t="s">
        <v>51</v>
      </c>
      <c r="C48" s="5" t="s">
        <v>170</v>
      </c>
      <c r="D48" s="6" t="s">
        <v>36</v>
      </c>
      <c r="E48" s="6" t="s">
        <v>48</v>
      </c>
      <c r="F48" s="6" t="s">
        <v>50</v>
      </c>
      <c r="G48" s="22">
        <f>VLOOKUP(C48,[3]DATA!$D:$O,12,)</f>
        <v>-0.74048442906574397</v>
      </c>
      <c r="H48" s="22"/>
      <c r="I48" s="37"/>
    </row>
    <row r="49" spans="1:9" x14ac:dyDescent="0.3">
      <c r="A49" s="5" t="s">
        <v>260</v>
      </c>
      <c r="B49" s="6" t="s">
        <v>11</v>
      </c>
      <c r="C49" s="5" t="s">
        <v>263</v>
      </c>
      <c r="D49" s="6" t="s">
        <v>36</v>
      </c>
      <c r="E49" s="6" t="s">
        <v>45</v>
      </c>
      <c r="F49" s="6" t="s">
        <v>38</v>
      </c>
      <c r="G49" s="22">
        <f>VLOOKUP(C49,[3]DATA!$D:$O,12,)</f>
        <v>-0.46010101010101001</v>
      </c>
      <c r="H49" s="22"/>
      <c r="I49" s="37"/>
    </row>
    <row r="50" spans="1:9" x14ac:dyDescent="0.3">
      <c r="A50" s="5" t="s">
        <v>58</v>
      </c>
      <c r="B50" s="6" t="s">
        <v>51</v>
      </c>
      <c r="C50" s="5" t="s">
        <v>233</v>
      </c>
      <c r="D50" s="6" t="s">
        <v>36</v>
      </c>
      <c r="E50" s="6" t="s">
        <v>45</v>
      </c>
      <c r="F50" s="6" t="s">
        <v>38</v>
      </c>
      <c r="G50" s="22">
        <f>VLOOKUP(C50,[3]DATA!$D:$O,12,)</f>
        <v>-0.45303408146300916</v>
      </c>
      <c r="H50" s="22"/>
      <c r="I50" s="37"/>
    </row>
    <row r="51" spans="1:9" x14ac:dyDescent="0.3">
      <c r="A51" s="5" t="s">
        <v>187</v>
      </c>
      <c r="B51" s="6" t="s">
        <v>11</v>
      </c>
      <c r="C51" s="5" t="s">
        <v>231</v>
      </c>
      <c r="D51" s="6" t="s">
        <v>36</v>
      </c>
      <c r="E51" s="6" t="s">
        <v>37</v>
      </c>
      <c r="F51" s="6" t="s">
        <v>38</v>
      </c>
      <c r="G51" s="22">
        <f>VLOOKUP(C51,[3]DATA!$D:$O,12,)</f>
        <v>-0.52499999999999991</v>
      </c>
      <c r="H51" s="22"/>
      <c r="I51" s="37"/>
    </row>
    <row r="52" spans="1:9" x14ac:dyDescent="0.3">
      <c r="A52" s="5" t="s">
        <v>171</v>
      </c>
      <c r="B52" s="6" t="s">
        <v>11</v>
      </c>
      <c r="C52" s="5" t="s">
        <v>172</v>
      </c>
      <c r="D52" s="6" t="s">
        <v>36</v>
      </c>
      <c r="E52" s="6" t="s">
        <v>52</v>
      </c>
      <c r="F52" s="6" t="s">
        <v>38</v>
      </c>
      <c r="G52" s="22">
        <f>VLOOKUP(C52,[3]DATA!$D:$O,12,)</f>
        <v>-0.45269582909460837</v>
      </c>
      <c r="H52" s="22"/>
      <c r="I52" s="37"/>
    </row>
    <row r="53" spans="1:9" x14ac:dyDescent="0.3">
      <c r="A53" s="5" t="s">
        <v>189</v>
      </c>
      <c r="B53" s="6" t="s">
        <v>69</v>
      </c>
      <c r="C53" s="5" t="s">
        <v>190</v>
      </c>
      <c r="D53" s="6" t="s">
        <v>36</v>
      </c>
      <c r="E53" s="6" t="s">
        <v>45</v>
      </c>
      <c r="F53" s="6" t="s">
        <v>38</v>
      </c>
      <c r="G53" s="22">
        <f>VLOOKUP(C53,[3]DATA!$D:$O,12,)</f>
        <v>-0.33139790621975895</v>
      </c>
      <c r="H53" s="22"/>
      <c r="I53" s="37"/>
    </row>
    <row r="54" spans="1:9" x14ac:dyDescent="0.3">
      <c r="A54" s="5" t="s">
        <v>286</v>
      </c>
      <c r="B54" s="6" t="s">
        <v>35</v>
      </c>
      <c r="C54" s="8" t="str">
        <f>'[2]HOMIN '!$B$5</f>
        <v>BE0974409410</v>
      </c>
      <c r="D54" s="6" t="s">
        <v>36</v>
      </c>
      <c r="E54" s="6" t="s">
        <v>48</v>
      </c>
      <c r="F54" s="6" t="s">
        <v>38</v>
      </c>
      <c r="G54" s="22">
        <f>VLOOKUP(C54,[3]DATA!$D:$O,12,)</f>
        <v>-0.24205748865355514</v>
      </c>
      <c r="H54" s="22"/>
      <c r="I54" s="37"/>
    </row>
    <row r="55" spans="1:9" x14ac:dyDescent="0.3">
      <c r="A55" s="5" t="s">
        <v>110</v>
      </c>
      <c r="B55" s="6" t="s">
        <v>57</v>
      </c>
      <c r="C55" s="5" t="s">
        <v>111</v>
      </c>
      <c r="D55" s="6" t="s">
        <v>36</v>
      </c>
      <c r="E55" s="6" t="s">
        <v>45</v>
      </c>
      <c r="F55" s="6" t="s">
        <v>50</v>
      </c>
      <c r="G55" s="22">
        <f>VLOOKUP(C55,[3]DATA!$D:$O,12,)</f>
        <v>-0.19905123339658448</v>
      </c>
      <c r="H55" s="22"/>
      <c r="I55" s="37"/>
    </row>
    <row r="56" spans="1:9" x14ac:dyDescent="0.3">
      <c r="A56" s="5" t="s">
        <v>82</v>
      </c>
      <c r="B56" s="6" t="s">
        <v>54</v>
      </c>
      <c r="C56" s="5" t="s">
        <v>83</v>
      </c>
      <c r="D56" s="6" t="s">
        <v>36</v>
      </c>
      <c r="E56" s="6" t="s">
        <v>45</v>
      </c>
      <c r="F56" s="6" t="s">
        <v>38</v>
      </c>
      <c r="G56" s="22">
        <f>VLOOKUP(C56,[3]DATA!$D:$O,12,)</f>
        <v>-0.55645933014354065</v>
      </c>
      <c r="H56" s="22"/>
      <c r="I56" s="37"/>
    </row>
    <row r="57" spans="1:9" x14ac:dyDescent="0.3">
      <c r="A57" s="5" t="s">
        <v>182</v>
      </c>
      <c r="B57" s="6" t="s">
        <v>183</v>
      </c>
      <c r="C57" s="5" t="s">
        <v>184</v>
      </c>
      <c r="D57" s="6" t="s">
        <v>36</v>
      </c>
      <c r="E57" s="6" t="s">
        <v>37</v>
      </c>
      <c r="F57" s="6" t="s">
        <v>38</v>
      </c>
      <c r="G57" s="22">
        <f>VLOOKUP(C57,[3]DATA!$D:$O,12,)</f>
        <v>-0.75294695481335949</v>
      </c>
      <c r="H57" s="22"/>
      <c r="I57" s="37"/>
    </row>
    <row r="58" spans="1:9" x14ac:dyDescent="0.3">
      <c r="A58" s="5" t="s">
        <v>213</v>
      </c>
      <c r="B58" s="6" t="s">
        <v>11</v>
      </c>
      <c r="C58" s="5" t="s">
        <v>212</v>
      </c>
      <c r="D58" s="6" t="s">
        <v>36</v>
      </c>
      <c r="E58" s="6" t="s">
        <v>40</v>
      </c>
      <c r="F58" s="6" t="s">
        <v>38</v>
      </c>
      <c r="G58" s="22">
        <f>VLOOKUP(C58,[3]DATA!$D:$O,12,)</f>
        <v>-0.17247515942458846</v>
      </c>
      <c r="H58" s="22"/>
      <c r="I58" s="37"/>
    </row>
    <row r="59" spans="1:9" x14ac:dyDescent="0.3">
      <c r="A59" s="5" t="s">
        <v>177</v>
      </c>
      <c r="B59" s="6" t="s">
        <v>141</v>
      </c>
      <c r="C59" s="5" t="s">
        <v>178</v>
      </c>
      <c r="D59" s="6" t="s">
        <v>36</v>
      </c>
      <c r="E59" s="6" t="s">
        <v>52</v>
      </c>
      <c r="F59" s="6" t="s">
        <v>38</v>
      </c>
      <c r="G59" s="22">
        <f>VLOOKUP(C59,[3]DATA!$D:$O,12,)</f>
        <v>-0.48763456502764047</v>
      </c>
      <c r="H59" s="22"/>
      <c r="I59" s="37"/>
    </row>
    <row r="60" spans="1:9" x14ac:dyDescent="0.3">
      <c r="A60" s="5" t="s">
        <v>225</v>
      </c>
      <c r="B60" s="6" t="s">
        <v>69</v>
      </c>
      <c r="C60" s="5" t="s">
        <v>226</v>
      </c>
      <c r="D60" s="6" t="s">
        <v>36</v>
      </c>
      <c r="E60" s="6" t="s">
        <v>45</v>
      </c>
      <c r="F60" s="6" t="s">
        <v>38</v>
      </c>
      <c r="G60" s="22">
        <f>VLOOKUP(C60,[3]DATA!$D:$O,12,)</f>
        <v>0.26284875183553602</v>
      </c>
      <c r="H60" s="22"/>
      <c r="I60" s="37"/>
    </row>
    <row r="61" spans="1:9" x14ac:dyDescent="0.3">
      <c r="A61" s="5" t="s">
        <v>268</v>
      </c>
      <c r="B61" s="6" t="s">
        <v>35</v>
      </c>
      <c r="C61" s="5" t="s">
        <v>114</v>
      </c>
      <c r="D61" s="6" t="s">
        <v>36</v>
      </c>
      <c r="E61" s="6" t="s">
        <v>93</v>
      </c>
      <c r="F61" s="6" t="s">
        <v>38</v>
      </c>
      <c r="G61" s="22">
        <f>VLOOKUP(C61,[3]DATA!$D:$O,12,)</f>
        <v>-0.45617125050806129</v>
      </c>
      <c r="H61" s="22"/>
      <c r="I61" s="37"/>
    </row>
    <row r="62" spans="1:9" x14ac:dyDescent="0.3">
      <c r="A62" s="5" t="s">
        <v>158</v>
      </c>
      <c r="B62" s="6" t="s">
        <v>159</v>
      </c>
      <c r="C62" s="5" t="s">
        <v>160</v>
      </c>
      <c r="D62" s="6" t="s">
        <v>36</v>
      </c>
      <c r="E62" s="6" t="s">
        <v>48</v>
      </c>
      <c r="F62" s="6" t="s">
        <v>38</v>
      </c>
      <c r="G62" s="22">
        <f>VLOOKUP(C62,[3]DATA!$D:$O,12,)</f>
        <v>-0.41954827103737757</v>
      </c>
      <c r="H62" s="22"/>
      <c r="I62" s="37"/>
    </row>
    <row r="63" spans="1:9" x14ac:dyDescent="0.3">
      <c r="A63" s="5" t="s">
        <v>53</v>
      </c>
      <c r="B63" s="6" t="s">
        <v>54</v>
      </c>
      <c r="C63" s="5" t="s">
        <v>55</v>
      </c>
      <c r="D63" s="6" t="s">
        <v>36</v>
      </c>
      <c r="E63" s="6" t="s">
        <v>37</v>
      </c>
      <c r="F63" s="6" t="s">
        <v>38</v>
      </c>
      <c r="G63" s="22">
        <f>VLOOKUP(C63,[3]DATA!$D:$O,12,)</f>
        <v>-0.24136125654450269</v>
      </c>
      <c r="H63" s="22"/>
      <c r="I63" s="37"/>
    </row>
    <row r="64" spans="1:9" x14ac:dyDescent="0.3">
      <c r="A64" s="5" t="s">
        <v>104</v>
      </c>
      <c r="B64" s="6" t="s">
        <v>62</v>
      </c>
      <c r="C64" s="5" t="s">
        <v>105</v>
      </c>
      <c r="D64" s="6" t="s">
        <v>36</v>
      </c>
      <c r="E64" s="6" t="s">
        <v>48</v>
      </c>
      <c r="F64" s="6" t="s">
        <v>50</v>
      </c>
      <c r="G64" s="22">
        <f>VLOOKUP(C64,[3]DATA!$D:$O,12,)</f>
        <v>-0.53822152886115449</v>
      </c>
      <c r="H64" s="22"/>
      <c r="I64" s="37"/>
    </row>
    <row r="65" spans="1:9" x14ac:dyDescent="0.3">
      <c r="A65" s="5" t="s">
        <v>89</v>
      </c>
      <c r="B65" s="6" t="s">
        <v>11</v>
      </c>
      <c r="C65" s="5" t="s">
        <v>90</v>
      </c>
      <c r="D65" s="6" t="s">
        <v>36</v>
      </c>
      <c r="E65" s="6" t="s">
        <v>45</v>
      </c>
      <c r="F65" s="6" t="s">
        <v>38</v>
      </c>
      <c r="G65" s="22">
        <f>VLOOKUP(C65,[3]DATA!$D:$O,12,)</f>
        <v>-0.33983684568320871</v>
      </c>
      <c r="H65" s="22"/>
      <c r="I65" s="37"/>
    </row>
    <row r="66" spans="1:9" x14ac:dyDescent="0.3">
      <c r="A66" s="5" t="s">
        <v>185</v>
      </c>
      <c r="B66" s="6" t="s">
        <v>141</v>
      </c>
      <c r="C66" s="5" t="s">
        <v>186</v>
      </c>
      <c r="D66" s="6" t="s">
        <v>36</v>
      </c>
      <c r="E66" s="6" t="s">
        <v>37</v>
      </c>
      <c r="F66" s="6" t="s">
        <v>38</v>
      </c>
      <c r="G66" s="22">
        <f>VLOOKUP(C66,[3]DATA!$D:$O,12,)</f>
        <v>-0.45614035087719307</v>
      </c>
      <c r="H66" s="22"/>
      <c r="I66" s="37"/>
    </row>
    <row r="67" spans="1:9" x14ac:dyDescent="0.3">
      <c r="A67" s="5" t="s">
        <v>77</v>
      </c>
      <c r="B67" s="6" t="s">
        <v>51</v>
      </c>
      <c r="C67" s="5" t="s">
        <v>78</v>
      </c>
      <c r="D67" s="6" t="s">
        <v>36</v>
      </c>
      <c r="E67" s="6" t="s">
        <v>48</v>
      </c>
      <c r="F67" s="6" t="s">
        <v>50</v>
      </c>
      <c r="G67" s="22">
        <f>VLOOKUP(C67,[3]DATA!$D:$O,12,)</f>
        <v>-0.59241746179177568</v>
      </c>
      <c r="H67" s="22"/>
      <c r="I67" s="37"/>
    </row>
    <row r="68" spans="1:9" x14ac:dyDescent="0.3">
      <c r="A68" s="5" t="s">
        <v>136</v>
      </c>
      <c r="B68" s="6" t="s">
        <v>11</v>
      </c>
      <c r="C68" s="5" t="s">
        <v>137</v>
      </c>
      <c r="D68" s="6" t="s">
        <v>36</v>
      </c>
      <c r="E68" s="6" t="s">
        <v>45</v>
      </c>
      <c r="F68" s="6" t="s">
        <v>50</v>
      </c>
      <c r="G68" s="22">
        <f>VLOOKUP(C68,[3]DATA!$D:$O,12,)</f>
        <v>-0.11239193083573473</v>
      </c>
      <c r="H68" s="22"/>
      <c r="I68" s="37"/>
    </row>
    <row r="69" spans="1:9" x14ac:dyDescent="0.3">
      <c r="A69" s="5" t="s">
        <v>175</v>
      </c>
      <c r="B69" s="6" t="s">
        <v>11</v>
      </c>
      <c r="C69" s="5" t="s">
        <v>176</v>
      </c>
      <c r="D69" s="6" t="s">
        <v>36</v>
      </c>
      <c r="E69" s="6" t="s">
        <v>45</v>
      </c>
      <c r="F69" s="6" t="s">
        <v>50</v>
      </c>
      <c r="G69" s="22">
        <f>VLOOKUP(C69,[3]DATA!$D:$O,12,)</f>
        <v>-0.23327961321514901</v>
      </c>
      <c r="H69" s="22"/>
      <c r="I69" s="37"/>
    </row>
    <row r="70" spans="1:9" x14ac:dyDescent="0.3">
      <c r="A70" s="5" t="s">
        <v>94</v>
      </c>
      <c r="B70" s="6" t="s">
        <v>54</v>
      </c>
      <c r="C70" s="5" t="s">
        <v>95</v>
      </c>
      <c r="D70" s="6" t="s">
        <v>36</v>
      </c>
      <c r="E70" s="6" t="s">
        <v>37</v>
      </c>
      <c r="F70" s="6" t="s">
        <v>38</v>
      </c>
      <c r="G70" s="22">
        <f>VLOOKUP(C70,[3]DATA!$D:$O,12,)</f>
        <v>-0.56904414447282003</v>
      </c>
      <c r="H70" s="22"/>
      <c r="I70" s="37"/>
    </row>
    <row r="71" spans="1:9" x14ac:dyDescent="0.3">
      <c r="A71" s="5" t="s">
        <v>140</v>
      </c>
      <c r="B71" s="6" t="s">
        <v>141</v>
      </c>
      <c r="C71" s="5" t="s">
        <v>142</v>
      </c>
      <c r="D71" s="6" t="s">
        <v>36</v>
      </c>
      <c r="E71" s="6" t="s">
        <v>45</v>
      </c>
      <c r="F71" s="6" t="s">
        <v>50</v>
      </c>
      <c r="G71" s="22">
        <f>VLOOKUP(C71,[3]DATA!$D:$O,12,)</f>
        <v>-0.45716727195043794</v>
      </c>
      <c r="H71" s="22"/>
      <c r="I71" s="37"/>
    </row>
    <row r="72" spans="1:9" x14ac:dyDescent="0.3">
      <c r="A72" s="5" t="s">
        <v>68</v>
      </c>
      <c r="B72" s="6" t="s">
        <v>69</v>
      </c>
      <c r="C72" s="5" t="s">
        <v>70</v>
      </c>
      <c r="D72" s="6" t="s">
        <v>36</v>
      </c>
      <c r="E72" s="6" t="s">
        <v>45</v>
      </c>
      <c r="F72" s="6" t="s">
        <v>38</v>
      </c>
      <c r="G72" s="22">
        <f>VLOOKUP(C72,[3]DATA!$D:$O,12,)</f>
        <v>-0.10672987974098047</v>
      </c>
      <c r="H72" s="22"/>
      <c r="I72" s="37"/>
    </row>
    <row r="73" spans="1:9" x14ac:dyDescent="0.3">
      <c r="A73" s="5" t="s">
        <v>155</v>
      </c>
      <c r="B73" s="6" t="s">
        <v>35</v>
      </c>
      <c r="C73" s="5" t="s">
        <v>156</v>
      </c>
      <c r="D73" s="6" t="s">
        <v>36</v>
      </c>
      <c r="E73" s="6" t="s">
        <v>42</v>
      </c>
      <c r="F73" s="6" t="s">
        <v>38</v>
      </c>
      <c r="G73" s="22">
        <f>VLOOKUP(C73,[3]DATA!$D:$O,12,)</f>
        <v>1.189931350114426E-2</v>
      </c>
      <c r="H73" s="22"/>
      <c r="I73" s="37"/>
    </row>
    <row r="74" spans="1:9" x14ac:dyDescent="0.3">
      <c r="A74" s="5" t="s">
        <v>86</v>
      </c>
      <c r="B74" s="6" t="s">
        <v>11</v>
      </c>
      <c r="C74" s="5" t="s">
        <v>87</v>
      </c>
      <c r="D74" s="6" t="s">
        <v>36</v>
      </c>
      <c r="E74" s="6" t="s">
        <v>37</v>
      </c>
      <c r="F74" s="6" t="s">
        <v>38</v>
      </c>
      <c r="G74" s="22">
        <f>VLOOKUP(C74,[3]DATA!$D:$O,12,)</f>
        <v>-0.36153846153846159</v>
      </c>
      <c r="H74" s="22"/>
      <c r="I74" s="37"/>
    </row>
    <row r="75" spans="1:9" x14ac:dyDescent="0.3">
      <c r="A75" s="5" t="s">
        <v>264</v>
      </c>
      <c r="B75" s="6" t="s">
        <v>57</v>
      </c>
      <c r="C75" s="5" t="s">
        <v>265</v>
      </c>
      <c r="D75" s="6" t="s">
        <v>36</v>
      </c>
      <c r="E75" s="6" t="s">
        <v>45</v>
      </c>
      <c r="F75" s="6" t="s">
        <v>50</v>
      </c>
      <c r="G75" s="22">
        <f>VLOOKUP(C75,[3]DATA!$D:$O,12,)</f>
        <v>0.32762634226928</v>
      </c>
      <c r="H75" s="22"/>
      <c r="I75" s="37"/>
    </row>
    <row r="76" spans="1:9" x14ac:dyDescent="0.3">
      <c r="A76" s="5" t="s">
        <v>179</v>
      </c>
      <c r="B76" s="6" t="s">
        <v>72</v>
      </c>
      <c r="C76" s="5" t="s">
        <v>180</v>
      </c>
      <c r="D76" s="6" t="s">
        <v>36</v>
      </c>
      <c r="E76" s="6" t="s">
        <v>52</v>
      </c>
      <c r="F76" s="6" t="s">
        <v>38</v>
      </c>
      <c r="G76" s="22">
        <f>VLOOKUP(C76,[3]DATA!$D:$O,12,)</f>
        <v>-0.52968186290587083</v>
      </c>
      <c r="H76" s="22"/>
      <c r="I76" s="37"/>
    </row>
    <row r="77" spans="1:9" x14ac:dyDescent="0.3">
      <c r="A77" s="5" t="s">
        <v>91</v>
      </c>
      <c r="B77" s="6" t="s">
        <v>57</v>
      </c>
      <c r="C77" s="5" t="s">
        <v>92</v>
      </c>
      <c r="D77" s="6" t="s">
        <v>36</v>
      </c>
      <c r="E77" s="6" t="s">
        <v>93</v>
      </c>
      <c r="F77" s="6" t="s">
        <v>50</v>
      </c>
      <c r="G77" s="22">
        <f>VLOOKUP(C77,[3]DATA!$D:$O,12,)</f>
        <v>-0.31121659271489011</v>
      </c>
      <c r="H77" s="22"/>
      <c r="I77" s="37"/>
    </row>
    <row r="78" spans="1:9" x14ac:dyDescent="0.3">
      <c r="A78" s="5" t="s">
        <v>119</v>
      </c>
      <c r="B78" s="6" t="s">
        <v>57</v>
      </c>
      <c r="C78" s="5" t="s">
        <v>120</v>
      </c>
      <c r="D78" s="6" t="s">
        <v>36</v>
      </c>
      <c r="E78" s="6" t="s">
        <v>121</v>
      </c>
      <c r="F78" s="6" t="s">
        <v>50</v>
      </c>
      <c r="G78" s="22">
        <f>VLOOKUP(C78,[3]DATA!$D:$O,12,)</f>
        <v>-0.38966365873666942</v>
      </c>
      <c r="H78" s="22"/>
      <c r="I78" s="37"/>
    </row>
    <row r="79" spans="1:9" x14ac:dyDescent="0.3">
      <c r="A79" s="5" t="s">
        <v>272</v>
      </c>
      <c r="B79" s="6" t="s">
        <v>69</v>
      </c>
      <c r="C79" s="5" t="s">
        <v>234</v>
      </c>
      <c r="D79" s="6" t="s">
        <v>36</v>
      </c>
      <c r="E79" s="6" t="s">
        <v>48</v>
      </c>
      <c r="F79" s="6" t="s">
        <v>50</v>
      </c>
      <c r="G79" s="22">
        <f>VLOOKUP(C79,[3]DATA!$D:$O,12,)</f>
        <v>-0.82080392758514886</v>
      </c>
      <c r="H79" s="22"/>
      <c r="I79" s="37"/>
    </row>
    <row r="80" spans="1:9" x14ac:dyDescent="0.3">
      <c r="A80" s="5" t="s">
        <v>194</v>
      </c>
      <c r="B80" s="6" t="s">
        <v>11</v>
      </c>
      <c r="C80" s="5" t="s">
        <v>195</v>
      </c>
      <c r="D80" s="6" t="s">
        <v>36</v>
      </c>
      <c r="E80" s="6" t="s">
        <v>48</v>
      </c>
      <c r="F80" s="6" t="s">
        <v>50</v>
      </c>
      <c r="G80" s="22">
        <f>VLOOKUP(C80,[3]DATA!$D:$O,12,)</f>
        <v>-0.62354085603112841</v>
      </c>
      <c r="H80" s="22"/>
      <c r="I80" s="37"/>
    </row>
    <row r="81" spans="1:9" x14ac:dyDescent="0.3">
      <c r="A81" s="5" t="s">
        <v>115</v>
      </c>
      <c r="B81" s="6" t="s">
        <v>11</v>
      </c>
      <c r="C81" s="5" t="s">
        <v>116</v>
      </c>
      <c r="D81" s="6" t="s">
        <v>36</v>
      </c>
      <c r="E81" s="6" t="s">
        <v>93</v>
      </c>
      <c r="F81" s="6" t="s">
        <v>38</v>
      </c>
      <c r="G81" s="22">
        <f>VLOOKUP(C81,[3]DATA!$D:$O,12,)</f>
        <v>-0.28973843058350113</v>
      </c>
      <c r="H81" s="22"/>
      <c r="I81" s="37"/>
    </row>
    <row r="82" spans="1:9" x14ac:dyDescent="0.3">
      <c r="A82" s="5" t="s">
        <v>271</v>
      </c>
      <c r="B82" s="6" t="s">
        <v>57</v>
      </c>
      <c r="C82" s="5" t="s">
        <v>254</v>
      </c>
      <c r="D82" s="6" t="s">
        <v>36</v>
      </c>
      <c r="E82" s="6" t="s">
        <v>93</v>
      </c>
      <c r="F82" s="6" t="s">
        <v>50</v>
      </c>
      <c r="G82" s="22">
        <f>VLOOKUP(C82,[3]DATA!$D:$O,12,)</f>
        <v>-0.32367694301978245</v>
      </c>
      <c r="H82" s="22"/>
      <c r="I82" s="37"/>
    </row>
    <row r="83" spans="1:9" x14ac:dyDescent="0.3">
      <c r="A83" s="5" t="s">
        <v>153</v>
      </c>
      <c r="B83" s="6" t="s">
        <v>11</v>
      </c>
      <c r="C83" s="5" t="s">
        <v>154</v>
      </c>
      <c r="D83" s="6" t="s">
        <v>36</v>
      </c>
      <c r="E83" s="6" t="s">
        <v>40</v>
      </c>
      <c r="F83" s="6" t="s">
        <v>38</v>
      </c>
      <c r="G83" s="22">
        <f>VLOOKUP(C83,[3]DATA!$D:$O,12,)</f>
        <v>-0.21598451327433632</v>
      </c>
      <c r="H83" s="22"/>
      <c r="I83" s="37"/>
    </row>
    <row r="84" spans="1:9" x14ac:dyDescent="0.3">
      <c r="A84" s="5" t="s">
        <v>273</v>
      </c>
      <c r="B84" s="6" t="s">
        <v>11</v>
      </c>
      <c r="C84" s="5" t="s">
        <v>253</v>
      </c>
      <c r="D84" s="6" t="s">
        <v>36</v>
      </c>
      <c r="E84" s="6" t="s">
        <v>48</v>
      </c>
      <c r="F84" s="6" t="s">
        <v>38</v>
      </c>
      <c r="G84" s="22">
        <f>VLOOKUP(C84,[3]DATA!$D:$O,12,)</f>
        <v>-0.29632792485055504</v>
      </c>
      <c r="H84" s="22"/>
      <c r="I84" s="37"/>
    </row>
    <row r="85" spans="1:9" x14ac:dyDescent="0.3">
      <c r="A85" s="5" t="s">
        <v>173</v>
      </c>
      <c r="B85" s="6" t="s">
        <v>69</v>
      </c>
      <c r="C85" s="5" t="s">
        <v>174</v>
      </c>
      <c r="D85" s="6" t="s">
        <v>36</v>
      </c>
      <c r="E85" s="6" t="s">
        <v>45</v>
      </c>
      <c r="F85" s="6" t="s">
        <v>50</v>
      </c>
      <c r="G85" s="22">
        <f>VLOOKUP(C85,[3]DATA!$D:$O,12,)</f>
        <v>-0.22642787267664999</v>
      </c>
      <c r="H85" s="22"/>
      <c r="I85" s="37"/>
    </row>
    <row r="86" spans="1:9" x14ac:dyDescent="0.3">
      <c r="A86" s="5" t="s">
        <v>163</v>
      </c>
      <c r="B86" s="6" t="s">
        <v>11</v>
      </c>
      <c r="C86" s="5" t="s">
        <v>164</v>
      </c>
      <c r="D86" s="6" t="s">
        <v>36</v>
      </c>
      <c r="E86" s="6" t="s">
        <v>52</v>
      </c>
      <c r="F86" s="6" t="s">
        <v>38</v>
      </c>
      <c r="G86" s="22">
        <f>VLOOKUP(C86,[3]DATA!$D:$O,12,)</f>
        <v>-0.41415465268676277</v>
      </c>
      <c r="H86" s="22"/>
      <c r="I86" s="37"/>
    </row>
    <row r="87" spans="1:9" x14ac:dyDescent="0.3">
      <c r="A87" s="5" t="s">
        <v>287</v>
      </c>
      <c r="B87" s="6" t="s">
        <v>11</v>
      </c>
      <c r="C87" s="8" t="s">
        <v>288</v>
      </c>
      <c r="D87" s="6" t="s">
        <v>36</v>
      </c>
      <c r="E87" s="6" t="s">
        <v>48</v>
      </c>
      <c r="F87" s="6" t="s">
        <v>38</v>
      </c>
      <c r="G87" s="22">
        <f>VLOOKUP(C87,[3]DATA!$D:$O,12,)</f>
        <v>-0.32343584305408268</v>
      </c>
      <c r="H87" s="22"/>
      <c r="I87" s="37"/>
    </row>
    <row r="88" spans="1:9" x14ac:dyDescent="0.3">
      <c r="A88" s="5" t="s">
        <v>143</v>
      </c>
      <c r="B88" s="6" t="s">
        <v>35</v>
      </c>
      <c r="C88" s="5" t="s">
        <v>144</v>
      </c>
      <c r="D88" s="6" t="s">
        <v>36</v>
      </c>
      <c r="E88" s="6" t="s">
        <v>37</v>
      </c>
      <c r="F88" s="6" t="s">
        <v>38</v>
      </c>
      <c r="G88" s="22">
        <f>VLOOKUP(C88,[3]DATA!$D:$O,12,)</f>
        <v>-0.17856637918846319</v>
      </c>
      <c r="H88" s="22"/>
      <c r="I88" s="37"/>
    </row>
    <row r="89" spans="1:9" x14ac:dyDescent="0.3">
      <c r="A89" s="5" t="s">
        <v>108</v>
      </c>
      <c r="B89" s="6" t="s">
        <v>11</v>
      </c>
      <c r="C89" s="5" t="s">
        <v>109</v>
      </c>
      <c r="D89" s="6" t="s">
        <v>36</v>
      </c>
      <c r="E89" s="6" t="s">
        <v>49</v>
      </c>
      <c r="F89" s="6" t="s">
        <v>38</v>
      </c>
      <c r="G89" s="22">
        <f>VLOOKUP(C89,[3]DATA!$D:$O,12,)</f>
        <v>-2.5302530253025313E-2</v>
      </c>
      <c r="H89" s="22"/>
      <c r="I89" s="37"/>
    </row>
    <row r="90" spans="1:9" x14ac:dyDescent="0.3">
      <c r="A90" s="5" t="s">
        <v>270</v>
      </c>
      <c r="B90" s="6" t="s">
        <v>57</v>
      </c>
      <c r="C90" s="5" t="s">
        <v>235</v>
      </c>
      <c r="D90" s="6" t="s">
        <v>36</v>
      </c>
      <c r="E90" s="6" t="s">
        <v>93</v>
      </c>
      <c r="F90" s="6" t="s">
        <v>50</v>
      </c>
      <c r="G90" s="22">
        <f>VLOOKUP(C90,[3]DATA!$D:$O,12,)</f>
        <v>1.1643379291200149</v>
      </c>
      <c r="H90" s="22"/>
      <c r="I90" s="37"/>
    </row>
    <row r="91" spans="1:9" x14ac:dyDescent="0.3">
      <c r="A91" s="5" t="s">
        <v>219</v>
      </c>
      <c r="B91" s="6" t="s">
        <v>57</v>
      </c>
      <c r="C91" s="5" t="s">
        <v>217</v>
      </c>
      <c r="D91" s="6" t="s">
        <v>36</v>
      </c>
      <c r="E91" s="6" t="s">
        <v>45</v>
      </c>
      <c r="F91" s="6" t="s">
        <v>50</v>
      </c>
      <c r="G91" s="22">
        <f>VLOOKUP(C91,[3]DATA!$D:$O,12,)</f>
        <v>-0.71014030612244894</v>
      </c>
      <c r="H91" s="22"/>
      <c r="I91" s="37"/>
    </row>
    <row r="92" spans="1:9" x14ac:dyDescent="0.3">
      <c r="A92" s="5" t="s">
        <v>63</v>
      </c>
      <c r="B92" s="6" t="s">
        <v>11</v>
      </c>
      <c r="C92" s="5" t="s">
        <v>64</v>
      </c>
      <c r="D92" s="6" t="s">
        <v>36</v>
      </c>
      <c r="E92" s="6" t="s">
        <v>45</v>
      </c>
      <c r="F92" s="6" t="s">
        <v>50</v>
      </c>
      <c r="G92" s="22">
        <f>VLOOKUP(C92,[3]DATA!$D:$O,12,)</f>
        <v>-0.33376222336592909</v>
      </c>
      <c r="H92" s="22"/>
      <c r="I92" s="37"/>
    </row>
    <row r="93" spans="1:9" x14ac:dyDescent="0.3">
      <c r="A93" s="5" t="s">
        <v>167</v>
      </c>
      <c r="B93" s="6" t="s">
        <v>11</v>
      </c>
      <c r="C93" s="5" t="s">
        <v>168</v>
      </c>
      <c r="D93" s="6" t="s">
        <v>36</v>
      </c>
      <c r="E93" s="6" t="s">
        <v>42</v>
      </c>
      <c r="F93" s="6" t="s">
        <v>38</v>
      </c>
      <c r="G93" s="22">
        <f>VLOOKUP(C93,[3]DATA!$D:$O,12,)</f>
        <v>-0.22275042444821713</v>
      </c>
      <c r="H93" s="22"/>
      <c r="I93" s="37"/>
    </row>
    <row r="94" spans="1:9" x14ac:dyDescent="0.3">
      <c r="A94" s="5" t="s">
        <v>289</v>
      </c>
      <c r="B94" s="6" t="s">
        <v>11</v>
      </c>
      <c r="C94" s="5" t="s">
        <v>157</v>
      </c>
      <c r="D94" s="6" t="s">
        <v>36</v>
      </c>
      <c r="E94" s="6" t="s">
        <v>45</v>
      </c>
      <c r="F94" s="6" t="s">
        <v>38</v>
      </c>
      <c r="G94" s="22">
        <f>VLOOKUP(C94,[3]DATA!$D:$O,12,)</f>
        <v>-0.34356164383561649</v>
      </c>
      <c r="H94" s="22"/>
      <c r="I94" s="37"/>
    </row>
    <row r="95" spans="1:9" x14ac:dyDescent="0.3">
      <c r="A95" s="5" t="s">
        <v>232</v>
      </c>
      <c r="B95" s="6" t="s">
        <v>35</v>
      </c>
      <c r="C95" s="5" t="s">
        <v>294</v>
      </c>
      <c r="D95" s="6" t="s">
        <v>36</v>
      </c>
      <c r="E95" s="6" t="s">
        <v>49</v>
      </c>
      <c r="F95" s="6" t="s">
        <v>38</v>
      </c>
      <c r="G95" s="22">
        <f>VLOOKUP(C95,[3]DATA!$D:$O,12,)</f>
        <v>5.2911392405063484E-2</v>
      </c>
      <c r="H95" s="22"/>
      <c r="I95" s="37"/>
    </row>
    <row r="96" spans="1:9" x14ac:dyDescent="0.3">
      <c r="A96" s="5" t="s">
        <v>258</v>
      </c>
      <c r="B96" s="6" t="s">
        <v>11</v>
      </c>
      <c r="C96" s="5" t="s">
        <v>261</v>
      </c>
      <c r="D96" s="6" t="s">
        <v>36</v>
      </c>
      <c r="E96" s="6" t="s">
        <v>45</v>
      </c>
      <c r="F96" s="6" t="s">
        <v>50</v>
      </c>
      <c r="G96" s="22">
        <f>VLOOKUP(C96,[3]DATA!$D:$O,12,)</f>
        <v>-0.23642586254740539</v>
      </c>
      <c r="H96" s="22"/>
      <c r="I96" s="37"/>
    </row>
    <row r="97" spans="1:9" x14ac:dyDescent="0.3">
      <c r="A97" s="5" t="s">
        <v>284</v>
      </c>
      <c r="B97" s="6" t="s">
        <v>57</v>
      </c>
      <c r="C97" s="5" t="s">
        <v>285</v>
      </c>
      <c r="D97" s="6" t="s">
        <v>36</v>
      </c>
      <c r="E97" s="6" t="s">
        <v>42</v>
      </c>
      <c r="F97" s="6" t="s">
        <v>50</v>
      </c>
      <c r="G97" s="22">
        <f>VLOOKUP(C97,[3]DATA!$D:$O,12,)</f>
        <v>-5.0397877984084904E-2</v>
      </c>
      <c r="H97" s="22"/>
      <c r="I97" s="37"/>
    </row>
    <row r="98" spans="1:9" x14ac:dyDescent="0.3">
      <c r="A98" s="8" t="str">
        <f>[1]SUPR!$B$3</f>
        <v>Supermarket Income REIT plc</v>
      </c>
      <c r="B98" s="6" t="s">
        <v>11</v>
      </c>
      <c r="C98" s="5" t="s">
        <v>279</v>
      </c>
      <c r="D98" s="6" t="s">
        <v>36</v>
      </c>
      <c r="E98" s="6" t="s">
        <v>37</v>
      </c>
      <c r="F98" s="6" t="s">
        <v>38</v>
      </c>
      <c r="G98" s="22">
        <f>VLOOKUP(C98,[3]DATA!$D:$O,12,)</f>
        <v>-0.21340206185567012</v>
      </c>
      <c r="H98" s="22"/>
      <c r="I98" s="37"/>
    </row>
    <row r="99" spans="1:9" x14ac:dyDescent="0.3">
      <c r="A99" s="5" t="s">
        <v>202</v>
      </c>
      <c r="B99" s="6" t="s">
        <v>69</v>
      </c>
      <c r="C99" s="5" t="s">
        <v>203</v>
      </c>
      <c r="D99" s="6" t="s">
        <v>36</v>
      </c>
      <c r="E99" s="6" t="s">
        <v>45</v>
      </c>
      <c r="F99" s="6" t="s">
        <v>50</v>
      </c>
      <c r="G99" s="22">
        <f>VLOOKUP(C99,[3]DATA!$D:$O,12,)</f>
        <v>-0.17810887136040499</v>
      </c>
      <c r="H99" s="22"/>
      <c r="I99" s="37"/>
    </row>
    <row r="100" spans="1:9" x14ac:dyDescent="0.3">
      <c r="A100" s="5" t="s">
        <v>165</v>
      </c>
      <c r="B100" s="6" t="s">
        <v>51</v>
      </c>
      <c r="C100" s="5" t="s">
        <v>166</v>
      </c>
      <c r="D100" s="6" t="s">
        <v>36</v>
      </c>
      <c r="E100" s="6" t="s">
        <v>48</v>
      </c>
      <c r="F100" s="6" t="s">
        <v>50</v>
      </c>
      <c r="G100" s="22">
        <f>VLOOKUP(C100,[3]DATA!$D:$O,12,)</f>
        <v>-0.52530176415970298</v>
      </c>
      <c r="H100" s="22"/>
      <c r="I100" s="37"/>
    </row>
    <row r="101" spans="1:9" x14ac:dyDescent="0.3">
      <c r="A101" s="5" t="s">
        <v>39</v>
      </c>
      <c r="B101" s="6" t="s">
        <v>11</v>
      </c>
      <c r="C101" s="5" t="s">
        <v>214</v>
      </c>
      <c r="D101" s="6" t="s">
        <v>36</v>
      </c>
      <c r="E101" s="6" t="s">
        <v>40</v>
      </c>
      <c r="F101" s="6" t="s">
        <v>38</v>
      </c>
      <c r="G101" s="22">
        <f>VLOOKUP(C101,[3]DATA!$D:$O,12,)</f>
        <v>-0.32153846153846155</v>
      </c>
      <c r="H101" s="22"/>
      <c r="I101" s="37"/>
    </row>
    <row r="102" spans="1:9" x14ac:dyDescent="0.3">
      <c r="A102" s="5" t="s">
        <v>124</v>
      </c>
      <c r="B102" s="6" t="s">
        <v>11</v>
      </c>
      <c r="C102" s="5" t="s">
        <v>125</v>
      </c>
      <c r="D102" s="6" t="s">
        <v>36</v>
      </c>
      <c r="E102" s="6" t="s">
        <v>48</v>
      </c>
      <c r="F102" s="6" t="s">
        <v>38</v>
      </c>
      <c r="G102" s="22">
        <f>VLOOKUP(C102,[3]DATA!$D:$O,12,)</f>
        <v>-0.46763562616190635</v>
      </c>
      <c r="H102" s="22"/>
      <c r="I102" s="37"/>
    </row>
    <row r="103" spans="1:9" x14ac:dyDescent="0.3">
      <c r="A103" s="5" t="s">
        <v>75</v>
      </c>
      <c r="B103" s="6" t="s">
        <v>11</v>
      </c>
      <c r="C103" s="5" t="s">
        <v>76</v>
      </c>
      <c r="D103" s="6" t="s">
        <v>36</v>
      </c>
      <c r="E103" s="6" t="s">
        <v>42</v>
      </c>
      <c r="F103" s="6" t="s">
        <v>38</v>
      </c>
      <c r="G103" s="22">
        <f>VLOOKUP(C103,[3]DATA!$D:$O,12,)</f>
        <v>-0.27787073833925957</v>
      </c>
      <c r="H103" s="22"/>
      <c r="I103" s="37"/>
    </row>
    <row r="104" spans="1:9" x14ac:dyDescent="0.3">
      <c r="A104" s="5" t="s">
        <v>223</v>
      </c>
      <c r="B104" s="6" t="s">
        <v>11</v>
      </c>
      <c r="C104" s="5" t="s">
        <v>224</v>
      </c>
      <c r="D104" s="6" t="s">
        <v>36</v>
      </c>
      <c r="E104" s="6" t="s">
        <v>42</v>
      </c>
      <c r="F104" s="6" t="s">
        <v>50</v>
      </c>
      <c r="G104" s="22">
        <f>VLOOKUP(C104,[3]DATA!$D:$O,12,)</f>
        <v>-0.50309597523219818</v>
      </c>
      <c r="H104" s="22"/>
      <c r="I104" s="37"/>
    </row>
    <row r="105" spans="1:9" x14ac:dyDescent="0.3">
      <c r="A105" s="5" t="s">
        <v>43</v>
      </c>
      <c r="B105" s="6" t="s">
        <v>11</v>
      </c>
      <c r="C105" s="5" t="s">
        <v>44</v>
      </c>
      <c r="D105" s="6" t="s">
        <v>36</v>
      </c>
      <c r="E105" s="6" t="s">
        <v>45</v>
      </c>
      <c r="F105" s="6" t="s">
        <v>50</v>
      </c>
      <c r="G105" s="22">
        <f>VLOOKUP(C105,[3]DATA!$D:$O,12,)</f>
        <v>-0.36193574623830826</v>
      </c>
      <c r="H105" s="22"/>
      <c r="I105" s="37"/>
    </row>
    <row r="106" spans="1:9" x14ac:dyDescent="0.3">
      <c r="A106" s="5" t="s">
        <v>102</v>
      </c>
      <c r="B106" s="6" t="s">
        <v>54</v>
      </c>
      <c r="C106" s="5" t="s">
        <v>103</v>
      </c>
      <c r="D106" s="6" t="s">
        <v>36</v>
      </c>
      <c r="E106" s="6" t="s">
        <v>37</v>
      </c>
      <c r="F106" s="6" t="s">
        <v>38</v>
      </c>
      <c r="G106" s="22">
        <f>VLOOKUP(C106,[3]DATA!$D:$O,12,)</f>
        <v>-0.62153168583312945</v>
      </c>
      <c r="H106" s="22"/>
      <c r="I106" s="37"/>
    </row>
    <row r="107" spans="1:9" x14ac:dyDescent="0.3">
      <c r="A107" s="5" t="s">
        <v>138</v>
      </c>
      <c r="B107" s="6" t="s">
        <v>11</v>
      </c>
      <c r="C107" s="5" t="s">
        <v>139</v>
      </c>
      <c r="D107" s="6" t="s">
        <v>36</v>
      </c>
      <c r="E107" s="6" t="s">
        <v>48</v>
      </c>
      <c r="F107" s="6" t="s">
        <v>38</v>
      </c>
      <c r="G107" s="22">
        <f>VLOOKUP(C107,[3]DATA!$D:$O,12,)</f>
        <v>3.953248539016796E-3</v>
      </c>
      <c r="H107" s="22"/>
      <c r="I107" s="37"/>
    </row>
    <row r="108" spans="1:9" x14ac:dyDescent="0.3">
      <c r="A108" s="5" t="s">
        <v>266</v>
      </c>
      <c r="B108" s="6" t="s">
        <v>11</v>
      </c>
      <c r="C108" s="5" t="s">
        <v>267</v>
      </c>
      <c r="D108" s="6" t="s">
        <v>36</v>
      </c>
      <c r="E108" s="6" t="s">
        <v>42</v>
      </c>
      <c r="F108" s="6" t="s">
        <v>38</v>
      </c>
      <c r="G108" s="22">
        <f>VLOOKUP(C108,[3]DATA!$D:$O,12,)</f>
        <v>-0.27455379300760396</v>
      </c>
      <c r="H108" s="22"/>
      <c r="I108" s="37"/>
    </row>
    <row r="109" spans="1:9" x14ac:dyDescent="0.3">
      <c r="A109" s="5" t="s">
        <v>100</v>
      </c>
      <c r="B109" s="6" t="s">
        <v>72</v>
      </c>
      <c r="C109" s="5" t="s">
        <v>101</v>
      </c>
      <c r="D109" s="6" t="s">
        <v>36</v>
      </c>
      <c r="E109" s="6" t="s">
        <v>37</v>
      </c>
      <c r="F109" s="6" t="s">
        <v>38</v>
      </c>
      <c r="G109" s="22">
        <f>VLOOKUP(C109,[3]DATA!$D:$O,12,)</f>
        <v>-0.51182364729458918</v>
      </c>
      <c r="H109" s="22"/>
      <c r="I109" s="37"/>
    </row>
    <row r="110" spans="1:9" x14ac:dyDescent="0.3">
      <c r="A110" s="5" t="s">
        <v>277</v>
      </c>
      <c r="B110" s="6" t="s">
        <v>35</v>
      </c>
      <c r="C110" s="5" t="s">
        <v>278</v>
      </c>
      <c r="D110" s="6" t="s">
        <v>67</v>
      </c>
      <c r="E110" s="6" t="s">
        <v>42</v>
      </c>
      <c r="F110" s="6" t="s">
        <v>50</v>
      </c>
      <c r="G110" s="22">
        <f>VLOOKUP(C110,[3]DATA!$D:$O,12,)</f>
        <v>7.3396517522591909E-2</v>
      </c>
      <c r="H110" s="22"/>
      <c r="I110" s="37"/>
    </row>
    <row r="111" spans="1:9" x14ac:dyDescent="0.3">
      <c r="A111" s="5" t="s">
        <v>106</v>
      </c>
      <c r="B111" s="6" t="s">
        <v>51</v>
      </c>
      <c r="C111" s="5" t="s">
        <v>107</v>
      </c>
      <c r="D111" s="6" t="s">
        <v>36</v>
      </c>
      <c r="E111" s="6" t="s">
        <v>48</v>
      </c>
      <c r="F111" s="6" t="s">
        <v>50</v>
      </c>
      <c r="G111" s="22">
        <f>VLOOKUP(C111,[3]DATA!$D:$O,12,)</f>
        <v>-0.60483720930232554</v>
      </c>
      <c r="H111" s="22"/>
      <c r="I111" s="37"/>
    </row>
    <row r="112" spans="1:9" x14ac:dyDescent="0.3">
      <c r="A112" s="5" t="s">
        <v>56</v>
      </c>
      <c r="B112" s="6" t="s">
        <v>57</v>
      </c>
      <c r="C112" s="5" t="s">
        <v>275</v>
      </c>
      <c r="D112" s="6" t="s">
        <v>36</v>
      </c>
      <c r="E112" s="6" t="s">
        <v>45</v>
      </c>
      <c r="F112" s="6" t="s">
        <v>50</v>
      </c>
      <c r="G112" s="22">
        <f>VLOOKUP(C112,[3]DATA!$D:$O,12,)</f>
        <v>-0.63919156414762734</v>
      </c>
      <c r="H112" s="22"/>
      <c r="I112" s="37"/>
    </row>
    <row r="113" spans="1:9" x14ac:dyDescent="0.3">
      <c r="A113" s="5" t="s">
        <v>282</v>
      </c>
      <c r="B113" s="6" t="s">
        <v>11</v>
      </c>
      <c r="C113" s="5" t="s">
        <v>283</v>
      </c>
      <c r="D113" s="6" t="s">
        <v>36</v>
      </c>
      <c r="E113" s="6" t="s">
        <v>42</v>
      </c>
      <c r="F113" s="6" t="s">
        <v>38</v>
      </c>
      <c r="G113" s="22">
        <f>VLOOKUP(C113,[3]DATA!$D:$O,12,)</f>
        <v>-0.3277618177069731</v>
      </c>
      <c r="H113" s="22"/>
      <c r="I113" s="37"/>
    </row>
    <row r="114" spans="1:9" x14ac:dyDescent="0.3">
      <c r="A114" s="5" t="s">
        <v>41</v>
      </c>
      <c r="B114" s="6" t="s">
        <v>35</v>
      </c>
      <c r="C114" s="5" t="s">
        <v>218</v>
      </c>
      <c r="D114" s="6" t="s">
        <v>36</v>
      </c>
      <c r="E114" s="6" t="s">
        <v>42</v>
      </c>
      <c r="F114" s="6" t="s">
        <v>38</v>
      </c>
      <c r="G114" s="22">
        <f>VLOOKUP(C114,[3]DATA!$D:$O,12,)</f>
        <v>0.30064516129032248</v>
      </c>
      <c r="H114" s="22"/>
      <c r="I114" s="37"/>
    </row>
    <row r="115" spans="1:9" x14ac:dyDescent="0.3">
      <c r="A115" s="5" t="s">
        <v>73</v>
      </c>
      <c r="B115" s="6" t="s">
        <v>72</v>
      </c>
      <c r="C115" s="5" t="s">
        <v>74</v>
      </c>
      <c r="D115" s="6" t="s">
        <v>36</v>
      </c>
      <c r="E115" s="6" t="s">
        <v>37</v>
      </c>
      <c r="F115" s="6" t="s">
        <v>38</v>
      </c>
      <c r="G115" s="22">
        <f>VLOOKUP(C115,[3]DATA!$D:$O,12,)</f>
        <v>-0.30386977009852922</v>
      </c>
      <c r="H115" s="22"/>
      <c r="I115" s="37"/>
    </row>
    <row r="116" spans="1:9" x14ac:dyDescent="0.3">
      <c r="A116" s="5" t="s">
        <v>88</v>
      </c>
      <c r="B116" s="6" t="s">
        <v>57</v>
      </c>
      <c r="C116" s="5" t="s">
        <v>276</v>
      </c>
      <c r="D116" s="6" t="s">
        <v>36</v>
      </c>
      <c r="E116" s="6" t="s">
        <v>45</v>
      </c>
      <c r="F116" s="6" t="s">
        <v>38</v>
      </c>
      <c r="G116" s="22">
        <f>VLOOKUP(C116,[3]DATA!$D:$O,12,)</f>
        <v>-0.50271903323262834</v>
      </c>
      <c r="H116" s="22"/>
      <c r="I116" s="37"/>
    </row>
    <row r="117" spans="1:9" x14ac:dyDescent="0.3">
      <c r="A117" s="5" t="s">
        <v>200</v>
      </c>
      <c r="B117" s="6" t="s">
        <v>11</v>
      </c>
      <c r="C117" s="5" t="s">
        <v>201</v>
      </c>
      <c r="D117" s="6" t="s">
        <v>36</v>
      </c>
      <c r="E117" s="6" t="s">
        <v>52</v>
      </c>
      <c r="F117" s="6" t="s">
        <v>38</v>
      </c>
      <c r="G117" s="22">
        <f>VLOOKUP(C117,[3]DATA!$D:$O,12,)</f>
        <v>-0.49049247606019142</v>
      </c>
      <c r="H117" s="22"/>
      <c r="I117" s="37"/>
    </row>
    <row r="118" spans="1:9" x14ac:dyDescent="0.3">
      <c r="A118" s="5" t="s">
        <v>147</v>
      </c>
      <c r="B118" s="6" t="s">
        <v>35</v>
      </c>
      <c r="C118" s="5" t="s">
        <v>148</v>
      </c>
      <c r="D118" s="6" t="s">
        <v>36</v>
      </c>
      <c r="E118" s="6" t="s">
        <v>48</v>
      </c>
      <c r="F118" s="6" t="s">
        <v>38</v>
      </c>
      <c r="G118" s="22">
        <f>VLOOKUP(C118,[3]DATA!$D:$O,12,)</f>
        <v>-0.34023737491272976</v>
      </c>
      <c r="H118" s="22"/>
      <c r="I118" s="37"/>
    </row>
    <row r="119" spans="1:9" x14ac:dyDescent="0.3">
      <c r="B119" s="13"/>
      <c r="C119" s="34"/>
      <c r="D119" s="13"/>
      <c r="E119" s="13"/>
      <c r="F119" s="13"/>
      <c r="G119" s="22"/>
      <c r="I119" s="36"/>
    </row>
    <row r="120" spans="1:9" x14ac:dyDescent="0.3">
      <c r="A120" s="12"/>
      <c r="B120" s="13"/>
      <c r="C120" s="34"/>
      <c r="D120" s="13"/>
      <c r="E120" s="13"/>
      <c r="F120" s="13"/>
      <c r="G120" s="13"/>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2"/>
      <c r="B173" s="13"/>
      <c r="C173" s="34"/>
      <c r="D173" s="13"/>
      <c r="E173" s="13"/>
      <c r="F173" s="13"/>
      <c r="G173" s="13"/>
      <c r="I173" s="36"/>
    </row>
    <row r="174" spans="1:9" x14ac:dyDescent="0.3">
      <c r="A174" s="14"/>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4"/>
      <c r="B188" s="13"/>
      <c r="C188" s="34"/>
      <c r="D188" s="13"/>
      <c r="E188" s="13"/>
      <c r="F188" s="13"/>
      <c r="G188" s="13"/>
      <c r="I188" s="36"/>
    </row>
    <row r="189" spans="1:9" x14ac:dyDescent="0.3">
      <c r="A189" s="12"/>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2"/>
      <c r="B221" s="13"/>
      <c r="C221" s="34"/>
      <c r="D221" s="13"/>
      <c r="E221" s="13"/>
      <c r="F221" s="13"/>
      <c r="G221" s="13"/>
      <c r="I221" s="36"/>
    </row>
    <row r="222" spans="1:9" x14ac:dyDescent="0.3">
      <c r="A222" s="15"/>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c r="I229" s="36"/>
    </row>
    <row r="230" spans="1:9" x14ac:dyDescent="0.3">
      <c r="A230" s="15"/>
      <c r="B230" s="13"/>
      <c r="C230" s="34"/>
      <c r="D230" s="13"/>
      <c r="E230" s="13"/>
      <c r="F230" s="13"/>
      <c r="G230" s="13"/>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5"/>
      <c r="B280" s="13"/>
      <c r="C280" s="34"/>
      <c r="D280" s="13"/>
      <c r="E280" s="13"/>
      <c r="F280" s="13"/>
      <c r="G280" s="13"/>
    </row>
    <row r="281" spans="1:7" x14ac:dyDescent="0.3">
      <c r="A281" s="16"/>
      <c r="B281" s="13"/>
      <c r="C281" s="34"/>
      <c r="D281" s="13"/>
      <c r="E281" s="13"/>
      <c r="F281" s="13"/>
      <c r="G281" s="13"/>
    </row>
    <row r="282" spans="1:7" x14ac:dyDescent="0.3">
      <c r="A282" s="16"/>
      <c r="B282" s="13"/>
      <c r="C282" s="34"/>
      <c r="D282" s="13"/>
      <c r="E282" s="13"/>
      <c r="F282" s="13"/>
      <c r="G282" s="13"/>
    </row>
  </sheetData>
  <autoFilter ref="A10:I10" xr:uid="{00000000-0001-0000-0000-000000000000}">
    <sortState xmlns:xlrd2="http://schemas.microsoft.com/office/spreadsheetml/2017/richdata2" ref="A11:I118">
      <sortCondition ref="A10"/>
    </sortState>
  </autoFilter>
  <conditionalFormatting sqref="A1:A1048576">
    <cfRule type="duplicateValues" dxfId="5" priority="2"/>
    <cfRule type="duplicateValues" dxfId="4" priority="3"/>
  </conditionalFormatting>
  <conditionalFormatting sqref="A25:A27">
    <cfRule type="duplicateValues" dxfId="3" priority="1"/>
  </conditionalFormatting>
  <conditionalFormatting sqref="A115:A119">
    <cfRule type="duplicateValues" dxfId="2" priority="31"/>
  </conditionalFormatting>
  <conditionalFormatting sqref="A120:A1048576 A1:A24 A28:A114">
    <cfRule type="duplicateValues" dxfId="1" priority="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4"/>
  <sheetViews>
    <sheetView zoomScale="90" zoomScaleNormal="90" workbookViewId="0">
      <pane ySplit="10" topLeftCell="A408" activePane="bottomLeft" state="frozen"/>
      <selection pane="bottomLeft" activeCell="B414" sqref="B414:P414"/>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t="str">
        <f>'EPRA Company Level PD to NAV'!A9</f>
        <v>31/07/2023</v>
      </c>
      <c r="B9" s="11"/>
      <c r="C9" s="11"/>
      <c r="D9" s="11"/>
    </row>
    <row r="10" spans="1:16" x14ac:dyDescent="0.3">
      <c r="A10" s="18" t="s">
        <v>0</v>
      </c>
      <c r="B10" s="18" t="s">
        <v>1</v>
      </c>
      <c r="C10" s="18" t="s">
        <v>2</v>
      </c>
      <c r="D10" s="18" t="s">
        <v>3</v>
      </c>
      <c r="E10" s="18" t="s">
        <v>4</v>
      </c>
      <c r="F10" s="18" t="s">
        <v>5</v>
      </c>
      <c r="G10" s="18" t="s">
        <v>6</v>
      </c>
      <c r="H10" s="18" t="s">
        <v>14</v>
      </c>
      <c r="I10" s="18" t="s">
        <v>7</v>
      </c>
      <c r="J10" s="18" t="s">
        <v>251</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3">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3">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3">
      <c r="A411" s="38">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3">
      <c r="A412" s="38">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3">
      <c r="A413" s="38">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3">
      <c r="A414" s="38">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4"/>
  <sheetViews>
    <sheetView zoomScale="80" zoomScaleNormal="80" workbookViewId="0">
      <pane ySplit="10" topLeftCell="A407" activePane="bottomLeft" state="frozen"/>
      <selection pane="bottomLeft" activeCell="E416" sqref="E416"/>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t="str">
        <f>'EPRA Discount to NAV'!A9</f>
        <v>31/07/2023</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3">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3">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3">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3">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3">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3">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K231"/>
  <sheetViews>
    <sheetView tabSelected="1" zoomScale="86" zoomScaleNormal="90" workbookViewId="0">
      <pane ySplit="10" topLeftCell="A225" activePane="bottomLeft" state="frozen"/>
      <selection pane="bottomLeft" activeCell="E233" sqref="E233"/>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1" width="14.83203125" style="6" bestFit="1" customWidth="1"/>
    <col min="12" max="16384" width="10.83203125" style="6"/>
  </cols>
  <sheetData>
    <row r="8" spans="1:11" x14ac:dyDescent="0.3">
      <c r="A8" s="9" t="s">
        <v>220</v>
      </c>
      <c r="D8" s="28"/>
    </row>
    <row r="9" spans="1:11" x14ac:dyDescent="0.3">
      <c r="A9" s="35" t="str">
        <f>'EPRA Int. Disc to NAV'!A9</f>
        <v>31/07/2023</v>
      </c>
    </row>
    <row r="10" spans="1:11" x14ac:dyDescent="0.3">
      <c r="A10" s="18" t="s">
        <v>0</v>
      </c>
      <c r="B10" s="18" t="s">
        <v>221</v>
      </c>
      <c r="C10" s="18" t="s">
        <v>45</v>
      </c>
      <c r="D10" s="18" t="s">
        <v>40</v>
      </c>
      <c r="E10" s="18" t="s">
        <v>42</v>
      </c>
      <c r="F10" s="18" t="s">
        <v>52</v>
      </c>
      <c r="G10" s="18" t="s">
        <v>48</v>
      </c>
      <c r="H10" s="18" t="s">
        <v>37</v>
      </c>
      <c r="I10" s="18" t="s">
        <v>49</v>
      </c>
      <c r="J10" s="18" t="s">
        <v>222</v>
      </c>
      <c r="K10" s="18" t="s">
        <v>121</v>
      </c>
    </row>
    <row r="11" spans="1:11" x14ac:dyDescent="0.3">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row>
    <row r="12" spans="1:11" x14ac:dyDescent="0.3">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row>
    <row r="13" spans="1:11" x14ac:dyDescent="0.3">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row>
    <row r="14" spans="1:11" x14ac:dyDescent="0.3">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row>
    <row r="15" spans="1:11" x14ac:dyDescent="0.3">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row>
    <row r="16" spans="1:11" s="33" customFormat="1" ht="12.5"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row>
    <row r="17" spans="1:11" x14ac:dyDescent="0.3">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row>
    <row r="18" spans="1:11" x14ac:dyDescent="0.3">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row>
    <row r="19" spans="1:11" x14ac:dyDescent="0.3">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row>
    <row r="20" spans="1:11" x14ac:dyDescent="0.3">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row>
    <row r="21" spans="1:11" x14ac:dyDescent="0.3">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row>
    <row r="22" spans="1:11" x14ac:dyDescent="0.3">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row>
    <row r="23" spans="1:11" x14ac:dyDescent="0.3">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row>
    <row r="24" spans="1:11" x14ac:dyDescent="0.3">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row>
    <row r="25" spans="1:11" x14ac:dyDescent="0.3">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row>
    <row r="26" spans="1:11" x14ac:dyDescent="0.3">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row>
    <row r="27" spans="1:11" x14ac:dyDescent="0.3">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row>
    <row r="28" spans="1:11" x14ac:dyDescent="0.3">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row>
    <row r="29" spans="1:11" x14ac:dyDescent="0.3">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row>
    <row r="30" spans="1:11" x14ac:dyDescent="0.3">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row>
    <row r="31" spans="1:11" x14ac:dyDescent="0.3">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row>
    <row r="32" spans="1:11" x14ac:dyDescent="0.3">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row>
    <row r="33" spans="1:11" x14ac:dyDescent="0.3">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row>
    <row r="34" spans="1:11" x14ac:dyDescent="0.3">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row>
    <row r="35" spans="1:11" x14ac:dyDescent="0.3">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row>
    <row r="36" spans="1:11" x14ac:dyDescent="0.3">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row>
    <row r="37" spans="1:11" x14ac:dyDescent="0.3">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row>
    <row r="38" spans="1:11" x14ac:dyDescent="0.3">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row>
    <row r="39" spans="1:11" x14ac:dyDescent="0.3">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row>
    <row r="40" spans="1:11" x14ac:dyDescent="0.3">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row>
    <row r="41" spans="1:11" x14ac:dyDescent="0.3">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row>
    <row r="42" spans="1:11" x14ac:dyDescent="0.3">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row>
    <row r="43" spans="1:11" x14ac:dyDescent="0.3">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row>
    <row r="44" spans="1:11" x14ac:dyDescent="0.3">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row>
    <row r="45" spans="1:11" x14ac:dyDescent="0.3">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row>
    <row r="46" spans="1:11" x14ac:dyDescent="0.3">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row>
    <row r="47" spans="1:11" x14ac:dyDescent="0.3">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row>
    <row r="48" spans="1:11" x14ac:dyDescent="0.3">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row>
    <row r="49" spans="1:11" x14ac:dyDescent="0.3">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row>
    <row r="50" spans="1:11" x14ac:dyDescent="0.3">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row>
    <row r="51" spans="1:11" x14ac:dyDescent="0.3">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row>
    <row r="52" spans="1:11" x14ac:dyDescent="0.3">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row>
    <row r="53" spans="1:11" x14ac:dyDescent="0.3">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row>
    <row r="54" spans="1:11" x14ac:dyDescent="0.3">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row>
    <row r="55" spans="1:11" x14ac:dyDescent="0.3">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row>
    <row r="56" spans="1:11" x14ac:dyDescent="0.3">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row>
    <row r="57" spans="1:11" x14ac:dyDescent="0.3">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row>
    <row r="58" spans="1:11" x14ac:dyDescent="0.3">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row>
    <row r="59" spans="1:11" x14ac:dyDescent="0.3">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row>
    <row r="60" spans="1:11" x14ac:dyDescent="0.3">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row>
    <row r="61" spans="1:11" x14ac:dyDescent="0.3">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row>
    <row r="62" spans="1:11" x14ac:dyDescent="0.3">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row>
    <row r="63" spans="1:11" x14ac:dyDescent="0.3">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row>
    <row r="64" spans="1:11" x14ac:dyDescent="0.3">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row>
    <row r="65" spans="1:11" x14ac:dyDescent="0.3">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row>
    <row r="66" spans="1:11" x14ac:dyDescent="0.3">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row>
    <row r="67" spans="1:11" x14ac:dyDescent="0.3">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row>
    <row r="68" spans="1:11" x14ac:dyDescent="0.3">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row>
    <row r="69" spans="1:11" x14ac:dyDescent="0.3">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row>
    <row r="70" spans="1:11" x14ac:dyDescent="0.3">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row>
    <row r="71" spans="1:11" x14ac:dyDescent="0.3">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row>
    <row r="72" spans="1:11" x14ac:dyDescent="0.3">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row>
    <row r="73" spans="1:11" x14ac:dyDescent="0.3">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row>
    <row r="74" spans="1:11" x14ac:dyDescent="0.3">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row>
    <row r="75" spans="1:11" x14ac:dyDescent="0.3">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row>
    <row r="76" spans="1:11" x14ac:dyDescent="0.3">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row>
    <row r="77" spans="1:11" x14ac:dyDescent="0.3">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row>
    <row r="78" spans="1:11" x14ac:dyDescent="0.3">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row>
    <row r="79" spans="1:11" x14ac:dyDescent="0.3">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row>
    <row r="80" spans="1:11" x14ac:dyDescent="0.3">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row>
    <row r="81" spans="1:11" x14ac:dyDescent="0.3">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row>
    <row r="82" spans="1:11" x14ac:dyDescent="0.3">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row>
    <row r="83" spans="1:11" x14ac:dyDescent="0.3">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row>
    <row r="84" spans="1:11" x14ac:dyDescent="0.3">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row>
    <row r="85" spans="1:11" x14ac:dyDescent="0.3">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row>
    <row r="86" spans="1:11" x14ac:dyDescent="0.3">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row>
    <row r="87" spans="1:11" x14ac:dyDescent="0.3">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row>
    <row r="88" spans="1:11" x14ac:dyDescent="0.3">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row>
    <row r="89" spans="1:11" x14ac:dyDescent="0.3">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row>
    <row r="90" spans="1:11" x14ac:dyDescent="0.3">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row>
    <row r="91" spans="1:11" x14ac:dyDescent="0.3">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row>
    <row r="92" spans="1:11" x14ac:dyDescent="0.3">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row>
    <row r="93" spans="1:11" x14ac:dyDescent="0.3">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row>
    <row r="94" spans="1:11" x14ac:dyDescent="0.3">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row>
    <row r="95" spans="1:11" x14ac:dyDescent="0.3">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row>
    <row r="96" spans="1:11" x14ac:dyDescent="0.3">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row>
    <row r="97" spans="1:11" x14ac:dyDescent="0.3">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row>
    <row r="98" spans="1:11" x14ac:dyDescent="0.3">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row>
    <row r="99" spans="1:11" x14ac:dyDescent="0.3">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row>
    <row r="100" spans="1:11" x14ac:dyDescent="0.3">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row>
    <row r="101" spans="1:11" x14ac:dyDescent="0.3">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row>
    <row r="102" spans="1:11" x14ac:dyDescent="0.3">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row>
    <row r="103" spans="1:11" x14ac:dyDescent="0.3">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row>
    <row r="104" spans="1:11" x14ac:dyDescent="0.3">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row>
    <row r="105" spans="1:11" x14ac:dyDescent="0.3">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row>
    <row r="106" spans="1:11" x14ac:dyDescent="0.3">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row>
    <row r="107" spans="1:11" x14ac:dyDescent="0.3">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row>
    <row r="108" spans="1:11" x14ac:dyDescent="0.3">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row>
    <row r="109" spans="1:11" x14ac:dyDescent="0.3">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row>
    <row r="110" spans="1:11" x14ac:dyDescent="0.3">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row>
    <row r="111" spans="1:11" x14ac:dyDescent="0.3">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row>
    <row r="112" spans="1:11" x14ac:dyDescent="0.3">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row>
    <row r="113" spans="1:11" x14ac:dyDescent="0.3">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row>
    <row r="114" spans="1:11" x14ac:dyDescent="0.3">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row>
    <row r="115" spans="1:11" x14ac:dyDescent="0.3">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row>
    <row r="116" spans="1:11" x14ac:dyDescent="0.3">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row>
    <row r="128" spans="1:11" x14ac:dyDescent="0.3">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row>
    <row r="129" spans="1:11" x14ac:dyDescent="0.3">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row>
    <row r="135" spans="1:11" x14ac:dyDescent="0.3">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row>
    <row r="136" spans="1:11" x14ac:dyDescent="0.3">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row>
    <row r="137" spans="1:11" x14ac:dyDescent="0.3">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row>
    <row r="138" spans="1:11" x14ac:dyDescent="0.3">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row>
    <row r="139" spans="1:11" x14ac:dyDescent="0.3">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row>
    <row r="140" spans="1:11" x14ac:dyDescent="0.3">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row>
    <row r="141" spans="1:11" x14ac:dyDescent="0.3">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row>
    <row r="142" spans="1:11" x14ac:dyDescent="0.3">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row>
    <row r="143" spans="1:11" x14ac:dyDescent="0.3">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row>
    <row r="144" spans="1:11" x14ac:dyDescent="0.3">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row>
    <row r="145" spans="1:11" x14ac:dyDescent="0.3">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row>
    <row r="146" spans="1:11" x14ac:dyDescent="0.3">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row>
    <row r="147" spans="1:11" x14ac:dyDescent="0.3">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row>
    <row r="148" spans="1:11" x14ac:dyDescent="0.3">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row>
    <row r="149" spans="1:11" x14ac:dyDescent="0.3">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row>
    <row r="150" spans="1:11" x14ac:dyDescent="0.3">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row>
    <row r="151" spans="1:11" x14ac:dyDescent="0.3">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row>
    <row r="152" spans="1:11" x14ac:dyDescent="0.3">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row>
    <row r="153" spans="1:11" x14ac:dyDescent="0.3">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row>
    <row r="154" spans="1:11" x14ac:dyDescent="0.3">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row>
    <row r="155" spans="1:11" x14ac:dyDescent="0.3">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row>
    <row r="156" spans="1:11" x14ac:dyDescent="0.3">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row>
    <row r="157" spans="1:11" x14ac:dyDescent="0.3">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row>
    <row r="158" spans="1:11" x14ac:dyDescent="0.3">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row>
    <row r="159" spans="1:11" x14ac:dyDescent="0.3">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row>
    <row r="160" spans="1:11" x14ac:dyDescent="0.3">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row>
    <row r="161" spans="1:11" x14ac:dyDescent="0.3">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row>
    <row r="162" spans="1:11" x14ac:dyDescent="0.3">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row>
    <row r="163" spans="1:11" x14ac:dyDescent="0.3">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row>
    <row r="164" spans="1:11" x14ac:dyDescent="0.3">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row>
    <row r="165" spans="1:11" x14ac:dyDescent="0.3">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row>
    <row r="166" spans="1:11" x14ac:dyDescent="0.3">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row>
    <row r="167" spans="1:11" x14ac:dyDescent="0.3">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row>
    <row r="168" spans="1:11" x14ac:dyDescent="0.3">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row>
    <row r="169" spans="1:11" x14ac:dyDescent="0.3">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row>
    <row r="170" spans="1:11" x14ac:dyDescent="0.3">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row>
    <row r="171" spans="1:11" x14ac:dyDescent="0.3">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row>
    <row r="172" spans="1:11" x14ac:dyDescent="0.3">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row>
    <row r="173" spans="1:11" x14ac:dyDescent="0.3">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row>
    <row r="174" spans="1:11" x14ac:dyDescent="0.3">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row>
    <row r="175" spans="1:11" x14ac:dyDescent="0.3">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row>
    <row r="176" spans="1:11" x14ac:dyDescent="0.3">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row>
    <row r="177" spans="1:11" x14ac:dyDescent="0.3">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row>
    <row r="178" spans="1:11" x14ac:dyDescent="0.3">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row>
    <row r="179" spans="1:11" x14ac:dyDescent="0.3">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row>
    <row r="180" spans="1:11" x14ac:dyDescent="0.3">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row>
    <row r="181" spans="1:11" x14ac:dyDescent="0.3">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row>
    <row r="182" spans="1:11" x14ac:dyDescent="0.3">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row>
    <row r="183" spans="1:11" x14ac:dyDescent="0.3">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row>
    <row r="184" spans="1:11" x14ac:dyDescent="0.3">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row>
    <row r="185" spans="1:11" x14ac:dyDescent="0.3">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row>
    <row r="186" spans="1:11" x14ac:dyDescent="0.3">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row>
    <row r="187" spans="1:11" x14ac:dyDescent="0.3">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row>
    <row r="188" spans="1:11" x14ac:dyDescent="0.3">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row>
    <row r="189" spans="1:11" x14ac:dyDescent="0.3">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row>
    <row r="190" spans="1:11" x14ac:dyDescent="0.3">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row>
    <row r="191" spans="1:11" x14ac:dyDescent="0.3">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row>
    <row r="192" spans="1:11" x14ac:dyDescent="0.3">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row>
    <row r="193" spans="1:11" x14ac:dyDescent="0.3">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row>
    <row r="194" spans="1:11" x14ac:dyDescent="0.3">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row>
    <row r="195" spans="1:11" x14ac:dyDescent="0.3">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row>
    <row r="196" spans="1:11" x14ac:dyDescent="0.3">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row>
    <row r="197" spans="1:11" x14ac:dyDescent="0.3">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row>
    <row r="198" spans="1:11" x14ac:dyDescent="0.3">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row>
    <row r="199" spans="1:11" x14ac:dyDescent="0.3">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row>
    <row r="200" spans="1:11" x14ac:dyDescent="0.3">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row>
    <row r="201" spans="1:11" x14ac:dyDescent="0.3">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row>
    <row r="202" spans="1:11" x14ac:dyDescent="0.3">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row>
    <row r="203" spans="1:11" x14ac:dyDescent="0.3">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row>
    <row r="204" spans="1:11" x14ac:dyDescent="0.3">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row>
    <row r="205" spans="1:11" x14ac:dyDescent="0.3">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row>
    <row r="206" spans="1:11" x14ac:dyDescent="0.3">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row>
    <row r="207" spans="1:11" x14ac:dyDescent="0.3">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row>
    <row r="208" spans="1:11" x14ac:dyDescent="0.3">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row>
    <row r="209" spans="1:11" x14ac:dyDescent="0.3">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row>
    <row r="210" spans="1:11" x14ac:dyDescent="0.3">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row>
    <row r="211" spans="1:11" x14ac:dyDescent="0.3">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row>
    <row r="212" spans="1:11" x14ac:dyDescent="0.3">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row>
    <row r="213" spans="1:11" x14ac:dyDescent="0.3">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row>
    <row r="214" spans="1:11" x14ac:dyDescent="0.3">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row>
    <row r="218" spans="1:11" x14ac:dyDescent="0.3">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row>
    <row r="219" spans="1:11" x14ac:dyDescent="0.3">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row>
    <row r="220" spans="1:11" x14ac:dyDescent="0.3">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row>
    <row r="221" spans="1:11" x14ac:dyDescent="0.3">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row>
    <row r="222" spans="1:11" x14ac:dyDescent="0.3">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row>
    <row r="223" spans="1:11" x14ac:dyDescent="0.3">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row>
    <row r="224" spans="1:11" x14ac:dyDescent="0.3">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row>
    <row r="225" spans="1:11" x14ac:dyDescent="0.3">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row>
    <row r="226" spans="1:11" x14ac:dyDescent="0.3">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row>
    <row r="227" spans="1:11" x14ac:dyDescent="0.3">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row>
    <row r="228" spans="1:11" x14ac:dyDescent="0.3">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row>
    <row r="229" spans="1:11" x14ac:dyDescent="0.3">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row>
    <row r="230" spans="1:11" x14ac:dyDescent="0.3">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row>
    <row r="231" spans="1:11" x14ac:dyDescent="0.3">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236</v>
      </c>
    </row>
    <row r="2" spans="1:11" x14ac:dyDescent="0.3">
      <c r="A2" s="2"/>
    </row>
    <row r="3" spans="1:11" x14ac:dyDescent="0.3">
      <c r="A3" s="2" t="s">
        <v>237</v>
      </c>
    </row>
    <row r="4" spans="1:11" x14ac:dyDescent="0.3">
      <c r="A4" s="2"/>
    </row>
    <row r="5" spans="1:11" x14ac:dyDescent="0.3">
      <c r="A5" s="2" t="s">
        <v>238</v>
      </c>
    </row>
    <row r="6" spans="1:11" x14ac:dyDescent="0.3">
      <c r="A6" s="2"/>
    </row>
    <row r="7" spans="1:11" x14ac:dyDescent="0.3">
      <c r="A7" s="2"/>
      <c r="B7" s="2" t="s">
        <v>239</v>
      </c>
    </row>
    <row r="8" spans="1:11" x14ac:dyDescent="0.3">
      <c r="A8" s="2"/>
      <c r="B8" s="2" t="s">
        <v>240</v>
      </c>
    </row>
    <row r="9" spans="1:11" x14ac:dyDescent="0.3">
      <c r="A9" s="2"/>
      <c r="B9" s="2" t="s">
        <v>241</v>
      </c>
    </row>
    <row r="10" spans="1:11" x14ac:dyDescent="0.3">
      <c r="A10" s="2"/>
      <c r="B10" s="2"/>
    </row>
    <row r="11" spans="1:11" x14ac:dyDescent="0.3">
      <c r="A11" s="2" t="s">
        <v>242</v>
      </c>
      <c r="K11" s="3" t="s">
        <v>243</v>
      </c>
    </row>
    <row r="12" spans="1:11" x14ac:dyDescent="0.3">
      <c r="A12" s="2"/>
    </row>
    <row r="13" spans="1:11" x14ac:dyDescent="0.3">
      <c r="A13" s="2" t="s">
        <v>244</v>
      </c>
    </row>
    <row r="14" spans="1:11" x14ac:dyDescent="0.3">
      <c r="A14" s="2" t="s">
        <v>245</v>
      </c>
    </row>
    <row r="15" spans="1:11" x14ac:dyDescent="0.3">
      <c r="A15" s="2"/>
    </row>
    <row r="16" spans="1:11" x14ac:dyDescent="0.3">
      <c r="A16" s="2" t="s">
        <v>246</v>
      </c>
    </row>
    <row r="17" spans="1:1" x14ac:dyDescent="0.3">
      <c r="A17" s="2" t="s">
        <v>247</v>
      </c>
    </row>
    <row r="18" spans="1:1" x14ac:dyDescent="0.3">
      <c r="A18" s="2"/>
    </row>
    <row r="19" spans="1:1" x14ac:dyDescent="0.3">
      <c r="A19" s="2"/>
    </row>
    <row r="20" spans="1:1" x14ac:dyDescent="0.3">
      <c r="A20" s="2"/>
    </row>
    <row r="21" spans="1:1" x14ac:dyDescent="0.3">
      <c r="A21" s="2" t="s">
        <v>248</v>
      </c>
    </row>
    <row r="22" spans="1:1" x14ac:dyDescent="0.3">
      <c r="A22" s="2"/>
    </row>
    <row r="23" spans="1:1" x14ac:dyDescent="0.3">
      <c r="A23" s="2" t="s">
        <v>249</v>
      </c>
    </row>
    <row r="24" spans="1:1" x14ac:dyDescent="0.3">
      <c r="A24" s="2"/>
    </row>
    <row r="25" spans="1:1" x14ac:dyDescent="0.3">
      <c r="A25" s="2" t="s">
        <v>250</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2023-08-02T08:29:21Z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