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eprainternational.sharepoint.com/sites/EPRA-FileServer/FileServer/Index/NAV/MONTHLY/2025/09/"/>
    </mc:Choice>
  </mc:AlternateContent>
  <xr:revisionPtr revIDLastSave="909" documentId="8_{74707A33-3553-4234-98E3-0D8C3DD53480}" xr6:coauthVersionLast="47" xr6:coauthVersionMax="47" xr10:uidLastSave="{9C193641-632C-4398-9032-F39DC4632692}"/>
  <bookViews>
    <workbookView minimized="1" xWindow="22845" yWindow="-13725" windowWidth="14400" windowHeight="7275" tabRatio="869"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s>
  <definedNames>
    <definedName name="_xlnm._FilterDatabase" localSheetId="0" hidden="1">'EPRA Company Level PD to NAV'!$A$10:$I$114</definedName>
    <definedName name="_xlnm._FilterDatabase" localSheetId="1" hidden="1">'EPRA Discount to NAV'!$A$10:$P$437</definedName>
    <definedName name="DB">"WIREUK"</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emplate.WIRE.DBAccess.CalcMode">"Async"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8" l="1"/>
  <c r="A34" i="8"/>
  <c r="C9" i="9"/>
  <c r="D9" i="9" s="1"/>
  <c r="E9" i="9" s="1"/>
  <c r="F9" i="9" s="1"/>
  <c r="G9" i="9" s="1"/>
  <c r="H9" i="9" s="1"/>
  <c r="I9" i="9" s="1"/>
  <c r="J9" i="9" s="1"/>
  <c r="K9" i="9" s="1"/>
  <c r="L9" i="9" s="1"/>
  <c r="A9" i="2"/>
  <c r="A9" i="5" s="1"/>
  <c r="A9" i="9" s="1"/>
</calcChain>
</file>

<file path=xl/sharedStrings.xml><?xml version="1.0" encoding="utf-8"?>
<sst xmlns="http://schemas.openxmlformats.org/spreadsheetml/2006/main" count="693" uniqueCount="293">
  <si>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</si>
  <si>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</si>
  <si>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</si>
  <si>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</si>
  <si>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</si>
  <si>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</si>
  <si>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</si>
  <si>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</si>
  <si>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</si>
  <si>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</si>
  <si>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</si>
  <si>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</si>
  <si>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</si>
  <si>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</si>
  <si>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</si>
  <si>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</si>
  <si>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</si>
  <si>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</si>
  <si>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</si>
  <si>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</si>
  <si>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</si>
  <si>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</si>
  <si>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</si>
  <si>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</si>
  <si>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</si>
  <si>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</si>
  <si>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</si>
  <si>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</si>
  <si>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</si>
  <si>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</si>
  <si>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</si>
  <si>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</si>
  <si>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</si>
  <si>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</si>
  <si>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</si>
  <si>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</si>
  <si>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</si>
  <si>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</si>
  <si>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</si>
  <si>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</si>
  <si>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</si>
  <si>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</si>
  <si>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</si>
  <si>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</si>
  <si>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</si>
  <si>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</si>
  <si>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</si>
  <si>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</si>
  <si>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</si>
  <si>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</si>
  <si>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</si>
  <si>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</si>
  <si>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</si>
  <si>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</si>
  <si>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</si>
  <si>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</si>
  <si>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</si>
  <si>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</si>
  <si>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</si>
  <si>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</si>
  <si>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</si>
  <si>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</si>
  <si>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</si>
  <si>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</si>
  <si>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</si>
  <si>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</si>
  <si>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</si>
  <si>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</si>
  <si>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</si>
  <si>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</si>
  <si>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</si>
  <si>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</si>
  <si>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</si>
  <si>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</si>
  <si>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</si>
  <si>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</si>
  <si>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</si>
  <si>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</si>
  <si>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</si>
  <si>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</si>
  <si>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</si>
  <si>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</si>
  <si>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</si>
  <si>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</si>
  <si>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</si>
  <si>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</si>
  <si>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</si>
  <si>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</si>
  <si>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</si>
  <si>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</si>
  <si>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</si>
  <si>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Mercialys</t>
  </si>
  <si>
    <t>FR0010241638</t>
  </si>
  <si>
    <t>Derwent London Holdings</t>
  </si>
  <si>
    <t>GB0002652740</t>
  </si>
  <si>
    <t>Carmila</t>
  </si>
  <si>
    <t>FR0010828137</t>
  </si>
  <si>
    <t>Unibail-Rodamco-Westfield</t>
  </si>
  <si>
    <t>FR0013326246</t>
  </si>
  <si>
    <t>Kojamo</t>
  </si>
  <si>
    <t>FI4000312251</t>
  </si>
  <si>
    <t>Vonovia</t>
  </si>
  <si>
    <t>DE000A1ML7J1</t>
  </si>
  <si>
    <t>Safestore</t>
  </si>
  <si>
    <t>GB00B1N7Z094</t>
  </si>
  <si>
    <t>Hufvudstaden A</t>
  </si>
  <si>
    <t>SE0000170375</t>
  </si>
  <si>
    <t>Deutsche Wohnen</t>
  </si>
  <si>
    <t>DE000A0HN5C6</t>
  </si>
  <si>
    <t>Picton Property</t>
  </si>
  <si>
    <t>GB00B0LCW208</t>
  </si>
  <si>
    <t>Dios Fastigheter</t>
  </si>
  <si>
    <t>SE0001634262</t>
  </si>
  <si>
    <t>Pandox AB</t>
  </si>
  <si>
    <t>SE0007100359</t>
  </si>
  <si>
    <t>Lodging/Resorts</t>
  </si>
  <si>
    <t>Big Yellow Group</t>
  </si>
  <si>
    <t>GB0002869419</t>
  </si>
  <si>
    <t>GB00BF0P7H59</t>
  </si>
  <si>
    <t>Entra ASA</t>
  </si>
  <si>
    <t>NOR</t>
  </si>
  <si>
    <t>NO0010716418</t>
  </si>
  <si>
    <t>Covivio</t>
  </si>
  <si>
    <t>FR0000064578</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</si>
  <si>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</si>
  <si>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</si>
  <si>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</si>
  <si>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</si>
  <si>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</si>
  <si>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</si>
  <si>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</si>
  <si>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</si>
  <si>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</si>
  <si>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</si>
  <si>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</si>
  <si>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</si>
  <si>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</si>
  <si>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</si>
  <si>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</si>
  <si>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</si>
  <si>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</si>
  <si>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</si>
  <si>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</si>
  <si>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</si>
  <si>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</si>
  <si>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</si>
  <si>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</si>
  <si>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</si>
  <si>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</si>
  <si>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</si>
  <si>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</si>
  <si>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</si>
  <si>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</si>
  <si>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Regional REIT</t>
  </si>
  <si>
    <t>TAG Immobilien</t>
  </si>
  <si>
    <t>DE0008303504</t>
  </si>
  <si>
    <t>SEGRO</t>
  </si>
  <si>
    <t>GB00B5ZN1N88</t>
  </si>
  <si>
    <t>Grand City Properties</t>
  </si>
  <si>
    <t>LU0775917882</t>
  </si>
  <si>
    <t>Helical Bar</t>
  </si>
  <si>
    <t>GB00B0FYMT95</t>
  </si>
  <si>
    <t>PSP Swiss Property</t>
  </si>
  <si>
    <t>CH0018294154</t>
  </si>
  <si>
    <t>Inmobiliaria Colonial</t>
  </si>
  <si>
    <t>ES0139140174</t>
  </si>
  <si>
    <t>NSI</t>
  </si>
  <si>
    <t>NL0012365084</t>
  </si>
  <si>
    <t>Immobiliare Grande Distribution</t>
  </si>
  <si>
    <t>ITA</t>
  </si>
  <si>
    <t>IT0005322612</t>
  </si>
  <si>
    <t>Hammerson</t>
  </si>
  <si>
    <t>Aroundtown SA</t>
  </si>
  <si>
    <t>LU1673108939</t>
  </si>
  <si>
    <t>Fast Balder</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</si>
  <si>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</si>
  <si>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</si>
  <si>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</si>
  <si>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</si>
  <si>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</si>
  <si>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</si>
  <si>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</si>
  <si>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</si>
  <si>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</si>
  <si>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</si>
  <si>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</si>
  <si>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</si>
  <si>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</si>
  <si>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</si>
  <si>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</si>
  <si>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</si>
  <si>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GB00BJGTLF51</t>
  </si>
  <si>
    <t>Atrium Ljungberg AB</t>
  </si>
  <si>
    <t>SE0009554454</t>
  </si>
  <si>
    <t>BE0974349814</t>
  </si>
  <si>
    <t>Samhallsbyggnadsbolaget i Norden AB</t>
  </si>
  <si>
    <t>FTSE EPRA Nareit Sectors Indices Discount to NAV</t>
  </si>
  <si>
    <t>All EUROPE</t>
  </si>
  <si>
    <t>Industrial/Office</t>
  </si>
  <si>
    <t>Intershop Holdings</t>
  </si>
  <si>
    <t>Aberdeen Standard European Logistics Income</t>
  </si>
  <si>
    <t>GB00BD9PXH49</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</si>
  <si>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</si>
  <si>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</si>
  <si>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</si>
  <si>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</si>
  <si>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</si>
  <si>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</si>
  <si>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</si>
  <si>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</si>
  <si>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</si>
  <si>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</si>
  <si>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</si>
  <si>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</si>
  <si>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</si>
  <si>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</si>
  <si>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</si>
  <si>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</si>
  <si>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</si>
  <si>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</si>
  <si>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</si>
  <si>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</si>
  <si>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GB00BF01NH51</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</si>
  <si>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</si>
  <si>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</si>
  <si>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</si>
  <si>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</si>
  <si>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</si>
  <si>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</si>
  <si>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</si>
  <si>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</si>
  <si>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</si>
  <si>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</si>
  <si>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</si>
  <si>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</si>
  <si>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Corem Property Group (B)</t>
  </si>
  <si>
    <t>Sagax AB</t>
  </si>
  <si>
    <t>Platzer Fastigheter Holding</t>
  </si>
  <si>
    <t>Peach Property Group</t>
  </si>
  <si>
    <t>PRS REIT</t>
  </si>
  <si>
    <t>SE0017832488</t>
  </si>
  <si>
    <t>SE0017780133</t>
  </si>
  <si>
    <t>SE0018012635</t>
  </si>
  <si>
    <t>VGP</t>
  </si>
  <si>
    <t>BE0003878957</t>
  </si>
  <si>
    <t>GB00BF345X11</t>
  </si>
  <si>
    <t>Home Invest Belgium</t>
  </si>
  <si>
    <t>Residential Secure Income PLC</t>
  </si>
  <si>
    <t>GB00BYSX1508</t>
  </si>
  <si>
    <t>Shaftesbury Properties</t>
  </si>
  <si>
    <t>Argan</t>
  </si>
  <si>
    <t>FR0010481960</t>
  </si>
  <si>
    <t>GG00BQZCBZ44</t>
  </si>
  <si>
    <t>AEW UK REIT</t>
  </si>
  <si>
    <t>GB00BWD24154</t>
  </si>
  <si>
    <t>Netherlands</t>
  </si>
  <si>
    <t>Life Science REIT</t>
  </si>
  <si>
    <t xml:space="preserve">Specialty </t>
  </si>
  <si>
    <t>GB00BP5X4Q29</t>
  </si>
  <si>
    <t>Specialty</t>
  </si>
  <si>
    <t>BE0974409410</t>
  </si>
  <si>
    <t>Supermarket Income REIT plc</t>
  </si>
  <si>
    <t>SE0013512506</t>
  </si>
  <si>
    <t>FastPartner</t>
  </si>
  <si>
    <t>CH1338987303</t>
  </si>
  <si>
    <t>Healthcare</t>
  </si>
  <si>
    <t>Care Property Invest</t>
  </si>
  <si>
    <t>BE0974273055</t>
  </si>
  <si>
    <t>GG00BSY2LD72</t>
  </si>
  <si>
    <t>Logistea AB Class B</t>
  </si>
  <si>
    <t>SE0017131337</t>
  </si>
  <si>
    <t>GB00BRJQ8J25</t>
  </si>
  <si>
    <t>Social Housing REIT</t>
  </si>
  <si>
    <t>PPHE Hotel Group</t>
  </si>
  <si>
    <t>GG00B1Z5FH87</t>
  </si>
  <si>
    <t>Neobo Fastigheter</t>
  </si>
  <si>
    <t>SE0005034550</t>
  </si>
  <si>
    <t>BE0003754687</t>
  </si>
  <si>
    <t>Vastned</t>
  </si>
  <si>
    <t>Public Property Invest</t>
  </si>
  <si>
    <t>NO0013178616</t>
  </si>
  <si>
    <t>SE0024320832</t>
  </si>
  <si>
    <t>Altarea</t>
  </si>
  <si>
    <t>HIAG Immobilien</t>
  </si>
  <si>
    <t>Heba Fastighets AB</t>
  </si>
  <si>
    <t>CH0239518779</t>
  </si>
  <si>
    <t>FR0000033219</t>
  </si>
  <si>
    <t>SE0017911480</t>
  </si>
  <si>
    <t>Sveafastigheter</t>
  </si>
  <si>
    <t>Swedish Logistic Property B</t>
  </si>
  <si>
    <t>SE0022243812</t>
  </si>
  <si>
    <t>SE0017565476</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</si>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</sst>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 numFmtId="169" formatCode="0.000%"/>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9">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cellStyleXfs>
  <cellXfs count="42">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10" fontId="0" fillId="33" borderId="0" xfId="187" applyNumberFormat="1" applyFont="1" applyFill="1" applyAlignment="1">
      <alignment horizontal="center"/>
    </xf>
    <xf numFmtId="15" fontId="34" fillId="33" borderId="0" xfId="0" applyNumberFormat="1" applyFont="1" applyFill="1" applyAlignment="1">
      <alignment horizontal="center"/>
    </xf>
    <xf numFmtId="169" fontId="34" fillId="33" borderId="0" xfId="187" applyNumberFormat="1" applyFont="1" applyFill="1" applyBorder="1" applyAlignment="1">
      <alignment horizontal="center"/>
    </xf>
    <xf numFmtId="10" fontId="0" fillId="33" borderId="0" xfId="0" applyNumberFormat="1" applyFill="1" applyAlignment="1">
      <alignment horizontal="center"/>
    </xf>
    <xf numFmtId="15" fontId="0" fillId="33" borderId="0" xfId="0" applyNumberFormat="1" applyFill="1" applyAlignment="1">
      <alignment horizontal="center"/>
    </xf>
  </cellXfs>
  <cellStyles count="469">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xfId="6" builtinId="30" customBuiltin="1"/>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xfId="9" builtinId="34" customBuiltin="1"/>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xfId="12" builtinId="38" customBuiltin="1"/>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xfId="15" builtinId="42" customBuiltin="1"/>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xfId="18" builtinId="46" customBuiltin="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xfId="21" builtinId="50" customBuiltin="1"/>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40% - Accent1" xfId="24" builtinId="31"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xfId="27" builtinId="35" customBuiltin="1"/>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xfId="30" builtinId="39" customBuiltin="1"/>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xfId="33" builtinId="43" customBuiltin="1"/>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xfId="36" builtinId="47" customBuiltin="1"/>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xfId="39" builtinId="51" customBuiltin="1"/>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60% - Accent1" xfId="42" builtinId="32" customBuiltin="1"/>
    <cellStyle name="60% - Accent1 2" xfId="43" xr:uid="{00000000-0005-0000-0000-00002A000000}"/>
    <cellStyle name="60% - Accent1 2 2" xfId="460" xr:uid="{6308EB28-F29F-4DE5-8156-174FC9C6B7CD}"/>
    <cellStyle name="60% - Accent1 3" xfId="44" xr:uid="{00000000-0005-0000-0000-00002B000000}"/>
    <cellStyle name="60% - Accent2" xfId="45" builtinId="36" customBuiltin="1"/>
    <cellStyle name="60% - Accent2 2" xfId="46" xr:uid="{00000000-0005-0000-0000-00002D000000}"/>
    <cellStyle name="60% - Accent2 2 2" xfId="461" xr:uid="{A9B7492B-7DC6-4F1B-8E83-CE1DC1B820D9}"/>
    <cellStyle name="60% - Accent2 3" xfId="47" xr:uid="{00000000-0005-0000-0000-00002E000000}"/>
    <cellStyle name="60% - Accent3" xfId="48" builtinId="40" customBuiltin="1"/>
    <cellStyle name="60% - Accent3 2" xfId="49" xr:uid="{00000000-0005-0000-0000-000030000000}"/>
    <cellStyle name="60% - Accent3 2 2" xfId="462" xr:uid="{00976E6A-5066-46BA-96C6-2577BE44A9C2}"/>
    <cellStyle name="60% - Accent3 3" xfId="50" xr:uid="{00000000-0005-0000-0000-000031000000}"/>
    <cellStyle name="60% - Accent4" xfId="51" builtinId="44" customBuiltin="1"/>
    <cellStyle name="60% - Accent4 2" xfId="52" xr:uid="{00000000-0005-0000-0000-000033000000}"/>
    <cellStyle name="60% - Accent4 2 2" xfId="463" xr:uid="{8F15F2CB-E285-407C-976A-7016680840F4}"/>
    <cellStyle name="60% - Accent4 3" xfId="53" xr:uid="{00000000-0005-0000-0000-000034000000}"/>
    <cellStyle name="60% - Accent5" xfId="54" builtinId="48" customBuiltin="1"/>
    <cellStyle name="60% - Accent5 2" xfId="55" xr:uid="{00000000-0005-0000-0000-000036000000}"/>
    <cellStyle name="60% - Accent5 2 2" xfId="464" xr:uid="{18DE9C6D-E027-4754-BB85-02E4D4EB6551}"/>
    <cellStyle name="60% - Accent5 3" xfId="56" xr:uid="{00000000-0005-0000-0000-000037000000}"/>
    <cellStyle name="60% - Accent6" xfId="57" builtinId="52" customBuiltin="1"/>
    <cellStyle name="60% - Accent6 2" xfId="58" xr:uid="{00000000-0005-0000-0000-000039000000}"/>
    <cellStyle name="60% - Accent6 2 2" xfId="465" xr:uid="{0DF5581B-40DC-481D-9C5D-F9A55FED7659}"/>
    <cellStyle name="60% - Accent6 3" xfId="59" xr:uid="{00000000-0005-0000-0000-00003A000000}"/>
    <cellStyle name="Accent1" xfId="60" builtinId="29" customBuiltin="1"/>
    <cellStyle name="Accent1 2" xfId="61" xr:uid="{00000000-0005-0000-0000-00003C000000}"/>
    <cellStyle name="Accent1 3" xfId="62" xr:uid="{00000000-0005-0000-0000-00003D000000}"/>
    <cellStyle name="Accent2" xfId="63" builtinId="33" customBuiltin="1"/>
    <cellStyle name="Accent2 2" xfId="64" xr:uid="{00000000-0005-0000-0000-00003F000000}"/>
    <cellStyle name="Accent2 3" xfId="65" xr:uid="{00000000-0005-0000-0000-000040000000}"/>
    <cellStyle name="Accent3" xfId="66" builtinId="37" customBuiltin="1"/>
    <cellStyle name="Accent3 2" xfId="67" xr:uid="{00000000-0005-0000-0000-000042000000}"/>
    <cellStyle name="Accent3 3" xfId="68" xr:uid="{00000000-0005-0000-0000-000043000000}"/>
    <cellStyle name="Accent4" xfId="69" builtinId="41" customBuiltin="1"/>
    <cellStyle name="Accent4 2" xfId="70" xr:uid="{00000000-0005-0000-0000-000045000000}"/>
    <cellStyle name="Accent4 3" xfId="71" xr:uid="{00000000-0005-0000-0000-000046000000}"/>
    <cellStyle name="Accent5" xfId="72" builtinId="45" customBuiltin="1"/>
    <cellStyle name="Accent5 2" xfId="73" xr:uid="{00000000-0005-0000-0000-000048000000}"/>
    <cellStyle name="Accent5 3" xfId="74" xr:uid="{00000000-0005-0000-0000-000049000000}"/>
    <cellStyle name="Accent6" xfId="75" builtinId="49" customBuiltin="1"/>
    <cellStyle name="Accent6 2" xfId="76" xr:uid="{00000000-0005-0000-0000-00004B000000}"/>
    <cellStyle name="Accent6 3" xfId="77" xr:uid="{00000000-0005-0000-0000-00004C000000}"/>
    <cellStyle name="Bad" xfId="78" builtinId="27" customBuiltin="1"/>
    <cellStyle name="Bad 2" xfId="79" xr:uid="{00000000-0005-0000-0000-00004E000000}"/>
    <cellStyle name="Bad 3" xfId="80" xr:uid="{00000000-0005-0000-0000-00004F000000}"/>
    <cellStyle name="Calculation" xfId="81" builtinId="22" customBuiltin="1"/>
    <cellStyle name="Calculation 2" xfId="82" xr:uid="{00000000-0005-0000-0000-000051000000}"/>
    <cellStyle name="Calculation 3" xfId="83" xr:uid="{00000000-0005-0000-0000-000052000000}"/>
    <cellStyle name="Check Cell" xfId="84" builtinId="23" customBuiltin="1"/>
    <cellStyle name="Check Cell 2" xfId="85" xr:uid="{00000000-0005-0000-0000-000054000000}"/>
    <cellStyle name="Check Cell 3" xfId="86" xr:uid="{00000000-0005-0000-0000-000055000000}"/>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xfId="120" builtinId="53" customBuiltin="1"/>
    <cellStyle name="Explanatory Text 2" xfId="121" xr:uid="{00000000-0005-0000-0000-000078000000}"/>
    <cellStyle name="Explanatory Text 3" xfId="122" xr:uid="{00000000-0005-0000-0000-000079000000}"/>
    <cellStyle name="Good" xfId="123" builtinId="26" customBuiltin="1"/>
    <cellStyle name="Good 2" xfId="124" xr:uid="{00000000-0005-0000-0000-00007B000000}"/>
    <cellStyle name="Good 3" xfId="125" xr:uid="{00000000-0005-0000-0000-00007C000000}"/>
    <cellStyle name="Heading 1" xfId="126" builtinId="16" customBuiltin="1"/>
    <cellStyle name="Heading 1 2" xfId="127" xr:uid="{00000000-0005-0000-0000-00007E000000}"/>
    <cellStyle name="Heading 1 3" xfId="128" xr:uid="{00000000-0005-0000-0000-00007F000000}"/>
    <cellStyle name="Heading 2" xfId="129" builtinId="17" customBuiltin="1"/>
    <cellStyle name="Heading 2 2" xfId="130" xr:uid="{00000000-0005-0000-0000-000081000000}"/>
    <cellStyle name="Heading 2 3" xfId="131" xr:uid="{00000000-0005-0000-0000-000082000000}"/>
    <cellStyle name="Heading 3" xfId="132" builtinId="18" customBuiltin="1"/>
    <cellStyle name="Heading 3 2" xfId="133" xr:uid="{00000000-0005-0000-0000-000084000000}"/>
    <cellStyle name="Heading 3 3" xfId="134" xr:uid="{00000000-0005-0000-0000-000085000000}"/>
    <cellStyle name="Heading 4" xfId="135" builtinId="19" customBuiltin="1"/>
    <cellStyle name="Heading 4 2" xfId="136" xr:uid="{00000000-0005-0000-0000-000087000000}"/>
    <cellStyle name="Heading 4 3" xfId="137" xr:uid="{00000000-0005-0000-0000-000088000000}"/>
    <cellStyle name="Hyperlink" xfId="138" builtinId="8"/>
    <cellStyle name="Hyperlink 2" xfId="139" xr:uid="{00000000-0005-0000-0000-00008A000000}"/>
    <cellStyle name="Hyperlink 3" xfId="140" xr:uid="{00000000-0005-0000-0000-00008B000000}"/>
    <cellStyle name="Input" xfId="141" builtinId="20" customBuiltin="1"/>
    <cellStyle name="Input 2" xfId="142" xr:uid="{00000000-0005-0000-0000-00008D000000}"/>
    <cellStyle name="Input 3" xfId="143" xr:uid="{00000000-0005-0000-0000-00008E000000}"/>
    <cellStyle name="Linked Cell" xfId="144" builtinId="24" customBuiltin="1"/>
    <cellStyle name="Linked Cell 2" xfId="145" xr:uid="{00000000-0005-0000-0000-000090000000}"/>
    <cellStyle name="Linked Cell 3" xfId="146" xr:uid="{00000000-0005-0000-0000-000091000000}"/>
    <cellStyle name="Neutral" xfId="147" builtinId="28" customBuiltin="1"/>
    <cellStyle name="Neutral 2" xfId="148" xr:uid="{00000000-0005-0000-0000-000093000000}"/>
    <cellStyle name="Neutral 2 2" xfId="467" xr:uid="{C6B7DFBB-29E2-454F-B63E-1AB3B3A53A06}"/>
    <cellStyle name="Neutral 3" xfId="149" xr:uid="{00000000-0005-0000-0000-000094000000}"/>
    <cellStyle name="Normal" xfId="0" builtinId="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xfId="184" builtinId="21" customBuiltin="1"/>
    <cellStyle name="Output 2" xfId="185" xr:uid="{00000000-0005-0000-0000-0000B9000000}"/>
    <cellStyle name="Output 3" xfId="186" xr:uid="{00000000-0005-0000-0000-0000BA000000}"/>
    <cellStyle name="Percent" xfId="187" builtinId="5"/>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xfId="195" builtinId="15" customBuiltin="1"/>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xfId="199" builtinId="25" customBuiltin="1"/>
    <cellStyle name="Total 2" xfId="200" xr:uid="{00000000-0005-0000-0000-0000C8000000}"/>
    <cellStyle name="Total 3" xfId="201" xr:uid="{00000000-0005-0000-0000-0000C9000000}"/>
    <cellStyle name="Warning Text" xfId="202" builtinId="11" customBuiltin="1"/>
    <cellStyle name="Warning Text 2" xfId="203" xr:uid="{00000000-0005-0000-0000-0000CB000000}"/>
    <cellStyle name="Warning Text 3" xfId="204" xr:uid="{00000000-0005-0000-0000-0000C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2837021</xdr:colOff>
      <xdr:row>5</xdr:row>
      <xdr:rowOff>20320</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326567</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475253</xdr:colOff>
      <xdr:row>5</xdr:row>
      <xdr:rowOff>16737</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437070</xdr:colOff>
      <xdr:row>5</xdr:row>
      <xdr:rowOff>1824</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eden.xlsx" TargetMode="External"/><Relationship Id="rId1" Type="http://schemas.openxmlformats.org/officeDocument/2006/relationships/externalLinkPath" Target="/sites/EPRA-FileServer/FileServer/Index/NAV/MASTER%20DATE%20FILES/COUNTRIES/Swed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
      <sheetName val="Agenda"/>
      <sheetName val="Sheet4"/>
      <sheetName val="NYF"/>
      <sheetName val="DIOSF"/>
      <sheetName val="BALDB"/>
      <sheetName val="CAST"/>
      <sheetName val="HUFVA"/>
      <sheetName val="FABG"/>
      <sheetName val="WIHL"/>
      <sheetName val="WALLB"/>
      <sheetName val="CIQ_LinkingNames"/>
      <sheetName val="PNDXB"/>
      <sheetName val="CATE"/>
      <sheetName val="ATRLJB"/>
      <sheetName val="SBB"/>
      <sheetName val="SAGAAB"/>
      <sheetName val="PLAZB"/>
      <sheetName val="CORE"/>
      <sheetName val="CIBUS"/>
      <sheetName val="NP3"/>
      <sheetName val="STEFB"/>
      <sheetName val="FAST"/>
      <sheetName val="LOGI"/>
      <sheetName val="NEOBO"/>
      <sheetName val="INTEA"/>
      <sheetName val="HEBA"/>
      <sheetName val="SVEA"/>
      <sheetName val="SLP"/>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NAV contr"/>
      <sheetName val="Der PD"/>
      <sheetName val="Der PD (Interpolated)"/>
      <sheetName val="NAV Ctr"/>
      <sheetName val="NAV Ctr (2)"/>
      <sheetName val="FF"/>
      <sheetName val="TA"/>
      <sheetName val="TL"/>
      <sheetName val="ENG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3">
          <cell r="B3" t="str">
            <v>Intea Fastigheter AB</v>
          </cell>
        </row>
        <row r="5">
          <cell r="B5" t="str">
            <v>SE0017072259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ra.com/finance/financial-reporting/guidelines"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I268"/>
  <sheetViews>
    <sheetView tabSelected="1" zoomScale="73" zoomScaleNormal="115" workbookViewId="0">
      <pane xSplit="1" ySplit="10" topLeftCell="B74" activePane="bottomRight" state="frozen"/>
      <selection activeCell="B238" sqref="B238"/>
      <selection pane="topRight" activeCell="B238" sqref="B238"/>
      <selection pane="bottomLeft" activeCell="B238" sqref="B238"/>
      <selection pane="bottomRight" activeCell="C74" sqref="C74:C92"/>
    </sheetView>
  </sheetViews>
  <sheetFormatPr defaultColWidth="9" defaultRowHeight="14" x14ac:dyDescent="0.3"/>
  <cols>
    <col min="1" max="1" width="41.08203125" style="5" customWidth="1"/>
    <col min="2" max="2" width="12.08203125" style="6" customWidth="1"/>
    <col min="3" max="3" width="21.5" style="5" customWidth="1"/>
    <col min="4" max="4" width="13.58203125" style="6" customWidth="1"/>
    <col min="5" max="5" width="22.5" style="6" customWidth="1"/>
    <col min="6" max="6" width="7.5" style="6" customWidth="1"/>
    <col min="7" max="7" width="26.08203125" style="6" bestFit="1" customWidth="1"/>
    <col min="8" max="8" width="10.5" style="7" customWidth="1"/>
    <col min="9" max="9" width="11.25" style="8" customWidth="1"/>
    <col min="10" max="16384" width="9" style="8"/>
  </cols>
  <sheetData>
    <row r="1" spans="1:9" x14ac:dyDescent="0.3">
      <c r="C1" s="5" t="s">
        <v>292</v>
      </c>
    </row>
    <row r="2" spans="1:9" x14ac:dyDescent="0.3">
      <c r="C2" s="9"/>
    </row>
    <row r="3" spans="1:9" ht="14.5" x14ac:dyDescent="0.35">
      <c r="C3" s="10"/>
    </row>
    <row r="7" spans="1:9" x14ac:dyDescent="0.3">
      <c r="D7" s="8"/>
    </row>
    <row r="8" spans="1:9" x14ac:dyDescent="0.3">
      <c r="A8" s="9" t="s">
        <v>186</v>
      </c>
      <c r="D8" s="8"/>
    </row>
    <row r="9" spans="1:9" ht="17.149999999999999" customHeight="1" x14ac:dyDescent="0.35">
      <c r="A9" s="35">
        <v>45901</v>
      </c>
      <c r="B9" s="11"/>
      <c r="C9" s="10"/>
    </row>
    <row r="10" spans="1:9" x14ac:dyDescent="0.3">
      <c r="A10" s="17" t="s">
        <v>187</v>
      </c>
      <c r="B10" s="18" t="s">
        <v>183</v>
      </c>
      <c r="C10" s="17" t="s">
        <v>32</v>
      </c>
      <c r="D10" s="18" t="s">
        <v>33</v>
      </c>
      <c r="E10" s="18" t="s">
        <v>34</v>
      </c>
      <c r="F10" s="18" t="s">
        <v>184</v>
      </c>
      <c r="G10" s="18" t="s">
        <v>185</v>
      </c>
    </row>
    <row r="11" spans="1:9" hidden="1" x14ac:dyDescent="0.3">
      <c r="A11" s="5" t="s">
        <v>54</v>
      </c>
      <c r="B11" s="6" t="s">
        <v>55</v>
      </c>
      <c r="C11" s="5" t="s">
        <v>241</v>
      </c>
      <c r="D11" s="6" t="s">
        <v>36</v>
      </c>
      <c r="E11" s="6" t="s">
        <v>43</v>
      </c>
      <c r="F11" s="6" t="s">
        <v>48</v>
      </c>
      <c r="G11" s="22">
        <v>-0.62555746140651802</v>
      </c>
    </row>
    <row r="12" spans="1:9" hidden="1" x14ac:dyDescent="0.3">
      <c r="A12" s="5" t="s">
        <v>172</v>
      </c>
      <c r="B12" s="6" t="s">
        <v>49</v>
      </c>
      <c r="C12" s="5" t="s">
        <v>173</v>
      </c>
      <c r="D12" s="6" t="s">
        <v>36</v>
      </c>
      <c r="E12" s="6" t="s">
        <v>43</v>
      </c>
      <c r="F12" s="6" t="s">
        <v>48</v>
      </c>
      <c r="G12" s="22">
        <v>-0.58508474576271197</v>
      </c>
    </row>
    <row r="13" spans="1:9" hidden="1" x14ac:dyDescent="0.3">
      <c r="A13" s="5" t="s">
        <v>263</v>
      </c>
      <c r="B13" s="6" t="s">
        <v>55</v>
      </c>
      <c r="C13" s="5" t="s">
        <v>262</v>
      </c>
      <c r="D13" s="6" t="s">
        <v>36</v>
      </c>
      <c r="E13" s="6" t="s">
        <v>43</v>
      </c>
      <c r="F13" s="6" t="s">
        <v>48</v>
      </c>
      <c r="G13" s="22">
        <v>-0.47946611909650927</v>
      </c>
    </row>
    <row r="14" spans="1:9" hidden="1" x14ac:dyDescent="0.3">
      <c r="A14" s="5" t="s">
        <v>86</v>
      </c>
      <c r="B14" s="6" t="s">
        <v>55</v>
      </c>
      <c r="C14" s="5" t="s">
        <v>242</v>
      </c>
      <c r="D14" s="6" t="s">
        <v>36</v>
      </c>
      <c r="E14" s="6" t="s">
        <v>43</v>
      </c>
      <c r="F14" s="6" t="s">
        <v>48</v>
      </c>
      <c r="G14" s="22">
        <v>-0.45600141835588903</v>
      </c>
    </row>
    <row r="15" spans="1:9" hidden="1" x14ac:dyDescent="0.3">
      <c r="A15" s="5" t="s">
        <v>82</v>
      </c>
      <c r="B15" s="6" t="s">
        <v>11</v>
      </c>
      <c r="C15" s="5" t="s">
        <v>83</v>
      </c>
      <c r="D15" s="6" t="s">
        <v>36</v>
      </c>
      <c r="E15" s="6" t="s">
        <v>43</v>
      </c>
      <c r="F15" s="6" t="s">
        <v>38</v>
      </c>
      <c r="G15" s="22">
        <v>-0.40849377123442809</v>
      </c>
      <c r="I15" s="7"/>
    </row>
    <row r="16" spans="1:9" hidden="1" x14ac:dyDescent="0.3">
      <c r="A16" s="5" t="s">
        <v>56</v>
      </c>
      <c r="B16" s="6" t="s">
        <v>49</v>
      </c>
      <c r="C16" s="5" t="s">
        <v>203</v>
      </c>
      <c r="D16" s="6" t="s">
        <v>36</v>
      </c>
      <c r="E16" s="6" t="s">
        <v>43</v>
      </c>
      <c r="F16" s="6" t="s">
        <v>38</v>
      </c>
      <c r="G16" s="22">
        <v>-0.40273396424815988</v>
      </c>
      <c r="I16" s="7"/>
    </row>
    <row r="17" spans="1:9" hidden="1" x14ac:dyDescent="0.3">
      <c r="A17" s="5" t="s">
        <v>195</v>
      </c>
      <c r="B17" s="6" t="s">
        <v>55</v>
      </c>
      <c r="C17" s="5" t="s">
        <v>193</v>
      </c>
      <c r="D17" s="6" t="s">
        <v>36</v>
      </c>
      <c r="E17" s="6" t="s">
        <v>43</v>
      </c>
      <c r="F17" s="6" t="s">
        <v>48</v>
      </c>
      <c r="G17" s="22">
        <v>-0.39146919431279614</v>
      </c>
      <c r="I17" s="7"/>
    </row>
    <row r="18" spans="1:9" hidden="1" x14ac:dyDescent="0.3">
      <c r="A18" s="5" t="s">
        <v>87</v>
      </c>
      <c r="B18" s="6" t="s">
        <v>11</v>
      </c>
      <c r="C18" s="5" t="s">
        <v>88</v>
      </c>
      <c r="D18" s="6" t="s">
        <v>36</v>
      </c>
      <c r="E18" s="6" t="s">
        <v>43</v>
      </c>
      <c r="F18" s="6" t="s">
        <v>38</v>
      </c>
      <c r="G18" s="22">
        <v>-0.36670293797606091</v>
      </c>
      <c r="I18" s="7"/>
    </row>
    <row r="19" spans="1:9" hidden="1" x14ac:dyDescent="0.3">
      <c r="A19" s="5" t="s">
        <v>249</v>
      </c>
      <c r="B19" s="6" t="s">
        <v>11</v>
      </c>
      <c r="C19" s="5" t="s">
        <v>149</v>
      </c>
      <c r="D19" s="6" t="s">
        <v>36</v>
      </c>
      <c r="E19" s="6" t="s">
        <v>43</v>
      </c>
      <c r="F19" s="6" t="s">
        <v>38</v>
      </c>
      <c r="G19" s="22">
        <v>-0.33275862068965523</v>
      </c>
      <c r="I19" s="7"/>
    </row>
    <row r="20" spans="1:9" hidden="1" x14ac:dyDescent="0.3">
      <c r="A20" s="5" t="s">
        <v>132</v>
      </c>
      <c r="B20" s="6" t="s">
        <v>133</v>
      </c>
      <c r="C20" s="5" t="s">
        <v>134</v>
      </c>
      <c r="D20" s="6" t="s">
        <v>36</v>
      </c>
      <c r="E20" s="6" t="s">
        <v>43</v>
      </c>
      <c r="F20" s="6" t="s">
        <v>38</v>
      </c>
      <c r="G20" s="22">
        <v>-0.31167933655839664</v>
      </c>
    </row>
    <row r="21" spans="1:9" hidden="1" x14ac:dyDescent="0.3">
      <c r="A21" s="5" t="s">
        <v>122</v>
      </c>
      <c r="B21" s="6" t="s">
        <v>52</v>
      </c>
      <c r="C21" s="5" t="s">
        <v>123</v>
      </c>
      <c r="D21" s="6" t="s">
        <v>36</v>
      </c>
      <c r="E21" s="6" t="s">
        <v>43</v>
      </c>
      <c r="F21" s="6" t="s">
        <v>38</v>
      </c>
      <c r="G21" s="22">
        <v>-0.30413625304136249</v>
      </c>
      <c r="I21" s="7"/>
    </row>
    <row r="22" spans="1:9" hidden="1" x14ac:dyDescent="0.3">
      <c r="A22" s="5" t="s">
        <v>111</v>
      </c>
      <c r="B22" s="6" t="s">
        <v>55</v>
      </c>
      <c r="C22" s="5" t="s">
        <v>112</v>
      </c>
      <c r="D22" s="6" t="s">
        <v>36</v>
      </c>
      <c r="E22" s="6" t="s">
        <v>43</v>
      </c>
      <c r="F22" s="6" t="s">
        <v>48</v>
      </c>
      <c r="G22" s="22">
        <v>-0.29303500541320837</v>
      </c>
      <c r="I22" s="7"/>
    </row>
    <row r="23" spans="1:9" hidden="1" x14ac:dyDescent="0.3">
      <c r="A23" s="5" t="s">
        <v>174</v>
      </c>
      <c r="B23" s="6" t="s">
        <v>55</v>
      </c>
      <c r="C23" s="5" t="s">
        <v>240</v>
      </c>
      <c r="D23" s="6" t="s">
        <v>36</v>
      </c>
      <c r="E23" s="6" t="s">
        <v>43</v>
      </c>
      <c r="F23" s="6" t="s">
        <v>48</v>
      </c>
      <c r="G23" s="22">
        <v>-0.2615418357276017</v>
      </c>
      <c r="I23" s="7"/>
    </row>
    <row r="24" spans="1:9" hidden="1" x14ac:dyDescent="0.3">
      <c r="A24" s="5" t="s">
        <v>105</v>
      </c>
      <c r="B24" s="6" t="s">
        <v>55</v>
      </c>
      <c r="C24" s="5" t="s">
        <v>106</v>
      </c>
      <c r="D24" s="6" t="s">
        <v>36</v>
      </c>
      <c r="E24" s="6" t="s">
        <v>43</v>
      </c>
      <c r="F24" s="6" t="s">
        <v>48</v>
      </c>
      <c r="G24" s="22">
        <v>-0.23306451612903234</v>
      </c>
      <c r="I24" s="7"/>
    </row>
    <row r="25" spans="1:9" hidden="1" x14ac:dyDescent="0.3">
      <c r="A25" s="5" t="s">
        <v>89</v>
      </c>
      <c r="B25" s="6" t="s">
        <v>55</v>
      </c>
      <c r="C25" s="5" t="s">
        <v>90</v>
      </c>
      <c r="D25" s="6" t="s">
        <v>36</v>
      </c>
      <c r="E25" s="6" t="s">
        <v>43</v>
      </c>
      <c r="F25" s="6" t="s">
        <v>48</v>
      </c>
      <c r="G25" s="22">
        <v>-0.13540569020021087</v>
      </c>
      <c r="I25" s="7"/>
    </row>
    <row r="26" spans="1:9" hidden="1" x14ac:dyDescent="0.3">
      <c r="A26" s="5" t="s">
        <v>128</v>
      </c>
      <c r="B26" s="6" t="s">
        <v>11</v>
      </c>
      <c r="C26" s="5" t="s">
        <v>129</v>
      </c>
      <c r="D26" s="6" t="s">
        <v>36</v>
      </c>
      <c r="E26" s="6" t="s">
        <v>43</v>
      </c>
      <c r="F26" s="6" t="s">
        <v>38</v>
      </c>
      <c r="G26" s="22">
        <v>-0.12534059945504072</v>
      </c>
    </row>
    <row r="27" spans="1:9" hidden="1" x14ac:dyDescent="0.3">
      <c r="A27" s="5" t="s">
        <v>283</v>
      </c>
      <c r="B27" s="37" t="s">
        <v>67</v>
      </c>
      <c r="C27" s="5" t="s">
        <v>285</v>
      </c>
      <c r="D27" s="6" t="s">
        <v>36</v>
      </c>
      <c r="E27" s="6" t="s">
        <v>43</v>
      </c>
      <c r="F27" s="6" t="s">
        <v>48</v>
      </c>
      <c r="G27" s="22">
        <v>-0.12091374556912171</v>
      </c>
    </row>
    <row r="28" spans="1:9" hidden="1" x14ac:dyDescent="0.3">
      <c r="A28" s="5" t="s">
        <v>253</v>
      </c>
      <c r="B28" s="6" t="s">
        <v>11</v>
      </c>
      <c r="C28" s="5" t="s">
        <v>254</v>
      </c>
      <c r="D28" s="6" t="s">
        <v>36</v>
      </c>
      <c r="E28" s="6" t="s">
        <v>43</v>
      </c>
      <c r="F28" s="6" t="s">
        <v>38</v>
      </c>
      <c r="G28" s="22">
        <v>-2.9673590504450953E-2</v>
      </c>
    </row>
    <row r="29" spans="1:9" hidden="1" x14ac:dyDescent="0.3">
      <c r="A29" s="5" t="s">
        <v>177</v>
      </c>
      <c r="B29" s="6" t="s">
        <v>67</v>
      </c>
      <c r="C29" s="5" t="s">
        <v>178</v>
      </c>
      <c r="D29" s="6" t="s">
        <v>36</v>
      </c>
      <c r="E29" s="6" t="s">
        <v>43</v>
      </c>
      <c r="F29" s="6" t="s">
        <v>48</v>
      </c>
      <c r="G29" s="22">
        <v>-2.8886273670696294E-3</v>
      </c>
      <c r="I29" s="7"/>
    </row>
    <row r="30" spans="1:9" hidden="1" x14ac:dyDescent="0.3">
      <c r="A30" s="5" t="s">
        <v>162</v>
      </c>
      <c r="B30" s="6" t="s">
        <v>67</v>
      </c>
      <c r="C30" s="5" t="s">
        <v>163</v>
      </c>
      <c r="D30" s="6" t="s">
        <v>36</v>
      </c>
      <c r="E30" s="6" t="s">
        <v>43</v>
      </c>
      <c r="F30" s="6" t="s">
        <v>48</v>
      </c>
      <c r="G30" s="22">
        <v>1.7314943441158803E-2</v>
      </c>
      <c r="I30" s="7"/>
    </row>
    <row r="31" spans="1:9" hidden="1" x14ac:dyDescent="0.3">
      <c r="A31" s="5" t="s">
        <v>66</v>
      </c>
      <c r="B31" s="6" t="s">
        <v>67</v>
      </c>
      <c r="C31" s="5" t="s">
        <v>68</v>
      </c>
      <c r="D31" s="6" t="s">
        <v>36</v>
      </c>
      <c r="E31" s="6" t="s">
        <v>43</v>
      </c>
      <c r="F31" s="6" t="s">
        <v>48</v>
      </c>
      <c r="G31" s="22">
        <v>0.10541438954307281</v>
      </c>
      <c r="I31" s="7"/>
    </row>
    <row r="32" spans="1:9" hidden="1" x14ac:dyDescent="0.3">
      <c r="A32" s="5" t="s">
        <v>181</v>
      </c>
      <c r="B32" s="6" t="s">
        <v>67</v>
      </c>
      <c r="C32" s="5" t="s">
        <v>182</v>
      </c>
      <c r="D32" s="6" t="s">
        <v>65</v>
      </c>
      <c r="E32" s="6" t="s">
        <v>43</v>
      </c>
      <c r="F32" s="6" t="s">
        <v>48</v>
      </c>
      <c r="G32" s="22">
        <v>0.15836947094536002</v>
      </c>
      <c r="I32" s="7"/>
    </row>
    <row r="33" spans="1:9" hidden="1" x14ac:dyDescent="0.3">
      <c r="A33" s="5" t="s">
        <v>199</v>
      </c>
      <c r="B33" s="6" t="s">
        <v>67</v>
      </c>
      <c r="C33" s="5" t="s">
        <v>264</v>
      </c>
      <c r="D33" s="6" t="s">
        <v>36</v>
      </c>
      <c r="E33" s="6" t="s">
        <v>43</v>
      </c>
      <c r="F33" s="6" t="s">
        <v>48</v>
      </c>
      <c r="G33" s="22">
        <v>0.36335970785149119</v>
      </c>
      <c r="I33" s="7"/>
    </row>
    <row r="34" spans="1:9" hidden="1" x14ac:dyDescent="0.3">
      <c r="A34" t="str">
        <f>[1]INTEA!$B$3</f>
        <v>Intea Fastigheter AB</v>
      </c>
      <c r="B34" s="13" t="s">
        <v>55</v>
      </c>
      <c r="C34" t="str">
        <f>[1]INTEA!$B$5</f>
        <v>SE0017072259</v>
      </c>
      <c r="D34" s="6" t="s">
        <v>36</v>
      </c>
      <c r="E34" s="6" t="s">
        <v>43</v>
      </c>
      <c r="F34" s="13" t="s">
        <v>48</v>
      </c>
      <c r="G34" s="22">
        <v>0.49741453605285835</v>
      </c>
      <c r="I34" s="7"/>
    </row>
    <row r="35" spans="1:9" hidden="1" x14ac:dyDescent="0.3">
      <c r="A35" s="5" t="s">
        <v>233</v>
      </c>
      <c r="B35" s="6" t="s">
        <v>55</v>
      </c>
      <c r="C35" s="5" t="s">
        <v>234</v>
      </c>
      <c r="D35" s="6" t="s">
        <v>36</v>
      </c>
      <c r="E35" s="6" t="s">
        <v>43</v>
      </c>
      <c r="F35" s="6" t="s">
        <v>48</v>
      </c>
      <c r="G35" s="22">
        <v>0.57917870149441164</v>
      </c>
      <c r="I35" s="7"/>
    </row>
    <row r="36" spans="1:9" hidden="1" x14ac:dyDescent="0.3">
      <c r="A36" s="5" t="s">
        <v>266</v>
      </c>
      <c r="B36" s="6" t="s">
        <v>35</v>
      </c>
      <c r="C36" s="5" t="s">
        <v>267</v>
      </c>
      <c r="D36" s="6" t="s">
        <v>36</v>
      </c>
      <c r="E36" s="6" t="s">
        <v>265</v>
      </c>
      <c r="F36" s="6" t="s">
        <v>38</v>
      </c>
      <c r="G36" s="22">
        <v>-0.35997067448680353</v>
      </c>
    </row>
    <row r="37" spans="1:9" hidden="1" x14ac:dyDescent="0.3">
      <c r="A37" s="5" t="s">
        <v>57</v>
      </c>
      <c r="B37" s="6" t="s">
        <v>35</v>
      </c>
      <c r="C37" s="5" t="s">
        <v>58</v>
      </c>
      <c r="D37" s="6" t="s">
        <v>36</v>
      </c>
      <c r="E37" s="6" t="s">
        <v>265</v>
      </c>
      <c r="F37" s="6" t="s">
        <v>38</v>
      </c>
      <c r="G37" s="22">
        <v>-0.21411330398977724</v>
      </c>
    </row>
    <row r="38" spans="1:9" hidden="1" x14ac:dyDescent="0.3">
      <c r="A38" s="5" t="s">
        <v>143</v>
      </c>
      <c r="B38" s="6" t="s">
        <v>35</v>
      </c>
      <c r="C38" s="5" t="s">
        <v>144</v>
      </c>
      <c r="D38" s="6" t="s">
        <v>36</v>
      </c>
      <c r="E38" s="6" t="s">
        <v>265</v>
      </c>
      <c r="F38" s="6" t="s">
        <v>38</v>
      </c>
      <c r="G38" s="22">
        <v>-0.19472944782664225</v>
      </c>
    </row>
    <row r="39" spans="1:9" hidden="1" x14ac:dyDescent="0.3">
      <c r="A39" s="5" t="s">
        <v>145</v>
      </c>
      <c r="B39" s="6" t="s">
        <v>11</v>
      </c>
      <c r="C39" s="5" t="s">
        <v>146</v>
      </c>
      <c r="D39" s="6" t="s">
        <v>36</v>
      </c>
      <c r="E39" s="6" t="s">
        <v>265</v>
      </c>
      <c r="F39" s="6" t="s">
        <v>38</v>
      </c>
      <c r="G39" s="22">
        <v>-0.18724035608308609</v>
      </c>
    </row>
    <row r="40" spans="1:9" hidden="1" x14ac:dyDescent="0.3">
      <c r="A40" s="5" t="s">
        <v>39</v>
      </c>
      <c r="B40" s="6" t="s">
        <v>11</v>
      </c>
      <c r="C40" s="5" t="s">
        <v>191</v>
      </c>
      <c r="D40" s="6" t="s">
        <v>36</v>
      </c>
      <c r="E40" s="6" t="s">
        <v>265</v>
      </c>
      <c r="F40" s="6" t="s">
        <v>38</v>
      </c>
      <c r="G40" s="22">
        <v>-0.1780356637418623</v>
      </c>
    </row>
    <row r="41" spans="1:9" hidden="1" x14ac:dyDescent="0.3">
      <c r="A41" s="5" t="s">
        <v>200</v>
      </c>
      <c r="B41" s="6" t="s">
        <v>11</v>
      </c>
      <c r="C41" s="5" t="s">
        <v>201</v>
      </c>
      <c r="D41" s="6" t="s">
        <v>36</v>
      </c>
      <c r="E41" s="6" t="s">
        <v>42</v>
      </c>
      <c r="F41" s="6" t="s">
        <v>48</v>
      </c>
      <c r="G41" s="22">
        <v>-0.60885167464114831</v>
      </c>
    </row>
    <row r="42" spans="1:9" hidden="1" x14ac:dyDescent="0.3">
      <c r="A42" s="5" t="s">
        <v>250</v>
      </c>
      <c r="B42" s="6" t="s">
        <v>52</v>
      </c>
      <c r="C42" s="5" t="s">
        <v>251</v>
      </c>
      <c r="D42" s="6" t="s">
        <v>36</v>
      </c>
      <c r="E42" s="6" t="s">
        <v>42</v>
      </c>
      <c r="F42" s="6" t="s">
        <v>38</v>
      </c>
      <c r="G42" s="22">
        <v>-0.3045851528384278</v>
      </c>
    </row>
    <row r="43" spans="1:9" hidden="1" x14ac:dyDescent="0.3">
      <c r="A43" s="5" t="s">
        <v>156</v>
      </c>
      <c r="B43" s="6" t="s">
        <v>11</v>
      </c>
      <c r="C43" s="5" t="s">
        <v>157</v>
      </c>
      <c r="D43" s="6" t="s">
        <v>36</v>
      </c>
      <c r="E43" s="6" t="s">
        <v>42</v>
      </c>
      <c r="F43" s="6" t="s">
        <v>38</v>
      </c>
      <c r="G43" s="22">
        <v>-0.30449239476476841</v>
      </c>
    </row>
    <row r="44" spans="1:9" hidden="1" x14ac:dyDescent="0.3">
      <c r="A44" s="5" t="s">
        <v>73</v>
      </c>
      <c r="B44" s="6" t="s">
        <v>11</v>
      </c>
      <c r="C44" s="5" t="s">
        <v>74</v>
      </c>
      <c r="D44" s="6" t="s">
        <v>36</v>
      </c>
      <c r="E44" s="6" t="s">
        <v>42</v>
      </c>
      <c r="F44" s="6" t="s">
        <v>38</v>
      </c>
      <c r="G44" s="22">
        <v>-0.26275510204081631</v>
      </c>
    </row>
    <row r="45" spans="1:9" hidden="1" x14ac:dyDescent="0.3">
      <c r="A45" s="5" t="s">
        <v>147</v>
      </c>
      <c r="B45" s="6" t="s">
        <v>35</v>
      </c>
      <c r="C45" s="5" t="s">
        <v>148</v>
      </c>
      <c r="D45" s="6" t="s">
        <v>36</v>
      </c>
      <c r="E45" s="6" t="s">
        <v>42</v>
      </c>
      <c r="F45" s="6" t="s">
        <v>38</v>
      </c>
      <c r="G45" s="22">
        <v>-0.15924503635917964</v>
      </c>
    </row>
    <row r="46" spans="1:9" hidden="1" x14ac:dyDescent="0.3">
      <c r="A46" s="5" t="s">
        <v>41</v>
      </c>
      <c r="B46" s="6" t="s">
        <v>35</v>
      </c>
      <c r="C46" s="5" t="s">
        <v>194</v>
      </c>
      <c r="D46" s="6" t="s">
        <v>36</v>
      </c>
      <c r="E46" s="6" t="s">
        <v>42</v>
      </c>
      <c r="F46" s="6" t="s">
        <v>38</v>
      </c>
      <c r="G46" s="22">
        <v>-7.1539657853809668E-3</v>
      </c>
    </row>
    <row r="47" spans="1:9" hidden="1" x14ac:dyDescent="0.3">
      <c r="A47" s="5" t="s">
        <v>243</v>
      </c>
      <c r="B47" s="6" t="s">
        <v>35</v>
      </c>
      <c r="C47" s="5" t="s">
        <v>244</v>
      </c>
      <c r="D47" s="6" t="s">
        <v>65</v>
      </c>
      <c r="E47" s="6" t="s">
        <v>42</v>
      </c>
      <c r="F47" s="6" t="s">
        <v>48</v>
      </c>
      <c r="G47" s="22">
        <v>6.3847049278635826E-3</v>
      </c>
    </row>
    <row r="48" spans="1:9" hidden="1" x14ac:dyDescent="0.3">
      <c r="A48" s="5" t="s">
        <v>269</v>
      </c>
      <c r="B48" s="6" t="s">
        <v>55</v>
      </c>
      <c r="C48" s="5" t="s">
        <v>270</v>
      </c>
      <c r="D48" s="6" t="s">
        <v>36</v>
      </c>
      <c r="E48" s="6" t="s">
        <v>42</v>
      </c>
      <c r="F48" s="6" t="s">
        <v>48</v>
      </c>
      <c r="G48" s="22">
        <v>2.628062360801775E-2</v>
      </c>
    </row>
    <row r="49" spans="1:9" hidden="1" x14ac:dyDescent="0.3">
      <c r="A49" s="5" t="s">
        <v>137</v>
      </c>
      <c r="B49" s="6" t="s">
        <v>55</v>
      </c>
      <c r="C49" s="5" t="s">
        <v>138</v>
      </c>
      <c r="D49" s="6" t="s">
        <v>36</v>
      </c>
      <c r="E49" s="6" t="s">
        <v>42</v>
      </c>
      <c r="F49" s="6" t="s">
        <v>48</v>
      </c>
      <c r="G49" s="22">
        <v>5.7408032677531695E-2</v>
      </c>
    </row>
    <row r="50" spans="1:9" hidden="1" x14ac:dyDescent="0.3">
      <c r="A50" s="5" t="s">
        <v>289</v>
      </c>
      <c r="B50" s="6" t="s">
        <v>55</v>
      </c>
      <c r="C50" s="5" t="s">
        <v>291</v>
      </c>
      <c r="D50" s="6" t="s">
        <v>36</v>
      </c>
      <c r="E50" s="6" t="s">
        <v>42</v>
      </c>
      <c r="F50" s="6" t="s">
        <v>48</v>
      </c>
      <c r="G50" s="22">
        <v>0.30975143403441696</v>
      </c>
      <c r="I50" s="36"/>
    </row>
    <row r="51" spans="1:9" hidden="1" x14ac:dyDescent="0.3">
      <c r="A51" s="5" t="s">
        <v>235</v>
      </c>
      <c r="B51" s="6" t="s">
        <v>55</v>
      </c>
      <c r="C51" s="5" t="s">
        <v>221</v>
      </c>
      <c r="D51" s="6" t="s">
        <v>36</v>
      </c>
      <c r="E51" s="6" t="s">
        <v>198</v>
      </c>
      <c r="F51" s="6" t="s">
        <v>48</v>
      </c>
      <c r="G51" s="22">
        <v>-0.69360119047619051</v>
      </c>
    </row>
    <row r="52" spans="1:9" hidden="1" x14ac:dyDescent="0.3">
      <c r="A52" s="5" t="s">
        <v>80</v>
      </c>
      <c r="B52" s="6" t="s">
        <v>52</v>
      </c>
      <c r="C52" s="5" t="s">
        <v>81</v>
      </c>
      <c r="D52" s="6" t="s">
        <v>36</v>
      </c>
      <c r="E52" s="6" t="s">
        <v>198</v>
      </c>
      <c r="F52" s="6" t="s">
        <v>38</v>
      </c>
      <c r="G52" s="22">
        <v>-0.63858267716535433</v>
      </c>
    </row>
    <row r="53" spans="1:9" hidden="1" x14ac:dyDescent="0.3">
      <c r="A53" s="5" t="s">
        <v>237</v>
      </c>
      <c r="B53" s="6" t="s">
        <v>55</v>
      </c>
      <c r="C53" s="5" t="s">
        <v>223</v>
      </c>
      <c r="D53" s="6" t="s">
        <v>36</v>
      </c>
      <c r="E53" s="6" t="s">
        <v>198</v>
      </c>
      <c r="F53" s="6" t="s">
        <v>48</v>
      </c>
      <c r="G53" s="22">
        <v>-0.41690140845070423</v>
      </c>
      <c r="I53" s="7"/>
    </row>
    <row r="54" spans="1:9" hidden="1" x14ac:dyDescent="0.3">
      <c r="A54" s="5" t="s">
        <v>126</v>
      </c>
      <c r="B54" s="6" t="s">
        <v>55</v>
      </c>
      <c r="C54" s="5" t="s">
        <v>127</v>
      </c>
      <c r="D54" s="6" t="s">
        <v>36</v>
      </c>
      <c r="E54" s="6" t="s">
        <v>198</v>
      </c>
      <c r="F54" s="6" t="s">
        <v>48</v>
      </c>
      <c r="G54" s="22">
        <v>-0.28337078651685399</v>
      </c>
    </row>
    <row r="55" spans="1:9" hidden="1" x14ac:dyDescent="0.3">
      <c r="A55" s="5" t="s">
        <v>109</v>
      </c>
      <c r="B55" s="6" t="s">
        <v>11</v>
      </c>
      <c r="C55" s="5" t="s">
        <v>110</v>
      </c>
      <c r="D55" s="6" t="s">
        <v>36</v>
      </c>
      <c r="E55" s="6" t="s">
        <v>198</v>
      </c>
      <c r="F55" s="6" t="s">
        <v>38</v>
      </c>
      <c r="G55" s="22">
        <v>-0.25</v>
      </c>
    </row>
    <row r="56" spans="1:9" hidden="1" x14ac:dyDescent="0.3">
      <c r="A56" s="5" t="s">
        <v>61</v>
      </c>
      <c r="B56" s="6" t="s">
        <v>11</v>
      </c>
      <c r="C56" s="5" t="s">
        <v>62</v>
      </c>
      <c r="D56" s="6" t="s">
        <v>36</v>
      </c>
      <c r="E56" s="6" t="s">
        <v>198</v>
      </c>
      <c r="F56" s="6" t="s">
        <v>38</v>
      </c>
      <c r="G56" s="22">
        <v>-0.22734254992319503</v>
      </c>
    </row>
    <row r="57" spans="1:9" hidden="1" x14ac:dyDescent="0.3">
      <c r="A57" s="5" t="s">
        <v>227</v>
      </c>
      <c r="B57" s="6" t="s">
        <v>11</v>
      </c>
      <c r="C57" s="5" t="s">
        <v>230</v>
      </c>
      <c r="D57" s="6" t="s">
        <v>36</v>
      </c>
      <c r="E57" s="6" t="s">
        <v>198</v>
      </c>
      <c r="F57" s="6" t="s">
        <v>38</v>
      </c>
      <c r="G57" s="22">
        <v>-0.19606875565424786</v>
      </c>
    </row>
    <row r="58" spans="1:9" hidden="1" x14ac:dyDescent="0.3">
      <c r="A58" s="5" t="s">
        <v>228</v>
      </c>
      <c r="B58" s="6" t="s">
        <v>11</v>
      </c>
      <c r="C58" s="5" t="s">
        <v>231</v>
      </c>
      <c r="D58" s="6" t="s">
        <v>36</v>
      </c>
      <c r="E58" s="6" t="s">
        <v>198</v>
      </c>
      <c r="F58" s="6" t="s">
        <v>38</v>
      </c>
      <c r="G58" s="22">
        <v>-0.16809311879493305</v>
      </c>
    </row>
    <row r="59" spans="1:9" hidden="1" x14ac:dyDescent="0.3">
      <c r="A59" s="5" t="s">
        <v>236</v>
      </c>
      <c r="B59" s="6" t="s">
        <v>55</v>
      </c>
      <c r="C59" s="5" t="s">
        <v>205</v>
      </c>
      <c r="D59" s="6" t="s">
        <v>36</v>
      </c>
      <c r="E59" s="6" t="s">
        <v>198</v>
      </c>
      <c r="F59" s="6" t="s">
        <v>48</v>
      </c>
      <c r="G59" s="22">
        <v>0.58331989030488796</v>
      </c>
    </row>
    <row r="60" spans="1:9" hidden="1" x14ac:dyDescent="0.3">
      <c r="A60" s="5" t="s">
        <v>273</v>
      </c>
      <c r="B60" s="37" t="s">
        <v>11</v>
      </c>
      <c r="C60" s="5" t="s">
        <v>274</v>
      </c>
      <c r="D60" s="6" t="s">
        <v>36</v>
      </c>
      <c r="E60" s="6" t="s">
        <v>115</v>
      </c>
      <c r="F60" s="6" t="s">
        <v>48</v>
      </c>
      <c r="G60" s="22">
        <v>-0.49883820472055762</v>
      </c>
    </row>
    <row r="61" spans="1:9" hidden="1" x14ac:dyDescent="0.3">
      <c r="A61" s="5" t="s">
        <v>113</v>
      </c>
      <c r="B61" s="6" t="s">
        <v>55</v>
      </c>
      <c r="C61" s="5" t="s">
        <v>114</v>
      </c>
      <c r="D61" s="6" t="s">
        <v>36</v>
      </c>
      <c r="E61" s="6" t="s">
        <v>115</v>
      </c>
      <c r="F61" s="6" t="s">
        <v>48</v>
      </c>
      <c r="G61" s="22">
        <v>-0.10236612702366132</v>
      </c>
    </row>
    <row r="62" spans="1:9" hidden="1" x14ac:dyDescent="0.3">
      <c r="A62" s="5" t="s">
        <v>179</v>
      </c>
      <c r="B62" s="6" t="s">
        <v>11</v>
      </c>
      <c r="C62" s="5" t="s">
        <v>180</v>
      </c>
      <c r="D62" s="6" t="s">
        <v>36</v>
      </c>
      <c r="E62" s="6" t="s">
        <v>50</v>
      </c>
      <c r="F62" s="6" t="s">
        <v>38</v>
      </c>
      <c r="G62" s="22">
        <v>-0.50988875154511737</v>
      </c>
    </row>
    <row r="63" spans="1:9" hidden="1" x14ac:dyDescent="0.3">
      <c r="A63" s="5" t="s">
        <v>93</v>
      </c>
      <c r="B63" s="6" t="s">
        <v>11</v>
      </c>
      <c r="C63" s="5" t="s">
        <v>94</v>
      </c>
      <c r="D63" s="6" t="s">
        <v>36</v>
      </c>
      <c r="E63" s="6" t="s">
        <v>50</v>
      </c>
      <c r="F63" s="6" t="s">
        <v>38</v>
      </c>
      <c r="G63" s="22">
        <v>-0.47515808491418254</v>
      </c>
    </row>
    <row r="64" spans="1:9" hidden="1" x14ac:dyDescent="0.3">
      <c r="A64" s="5" t="s">
        <v>153</v>
      </c>
      <c r="B64" s="6" t="s">
        <v>11</v>
      </c>
      <c r="C64" s="5" t="s">
        <v>268</v>
      </c>
      <c r="D64" s="6" t="s">
        <v>36</v>
      </c>
      <c r="E64" s="6" t="s">
        <v>50</v>
      </c>
      <c r="F64" s="6" t="s">
        <v>38</v>
      </c>
      <c r="G64" s="22">
        <v>-0.44647031323048147</v>
      </c>
      <c r="I64" s="7"/>
    </row>
    <row r="65" spans="1:9" hidden="1" x14ac:dyDescent="0.3">
      <c r="A65" s="5" t="s">
        <v>141</v>
      </c>
      <c r="B65" s="6" t="s">
        <v>52</v>
      </c>
      <c r="C65" s="5" t="s">
        <v>142</v>
      </c>
      <c r="D65" s="6" t="s">
        <v>36</v>
      </c>
      <c r="E65" s="6" t="s">
        <v>50</v>
      </c>
      <c r="F65" s="6" t="s">
        <v>38</v>
      </c>
      <c r="G65" s="22">
        <v>-0.4339747843397479</v>
      </c>
    </row>
    <row r="66" spans="1:9" hidden="1" x14ac:dyDescent="0.3">
      <c r="A66" s="5" t="s">
        <v>192</v>
      </c>
      <c r="B66" s="6" t="s">
        <v>55</v>
      </c>
      <c r="C66" s="5" t="s">
        <v>281</v>
      </c>
      <c r="D66" s="6" t="s">
        <v>36</v>
      </c>
      <c r="E66" s="6" t="s">
        <v>50</v>
      </c>
      <c r="F66" s="6" t="s">
        <v>48</v>
      </c>
      <c r="G66" s="22">
        <v>-0.41931047130020171</v>
      </c>
    </row>
    <row r="67" spans="1:9" hidden="1" x14ac:dyDescent="0.3">
      <c r="A67" s="5" t="s">
        <v>160</v>
      </c>
      <c r="B67" s="6" t="s">
        <v>11</v>
      </c>
      <c r="C67" s="5" t="s">
        <v>161</v>
      </c>
      <c r="D67" s="6" t="s">
        <v>36</v>
      </c>
      <c r="E67" s="6" t="s">
        <v>50</v>
      </c>
      <c r="F67" s="6" t="s">
        <v>38</v>
      </c>
      <c r="G67" s="22">
        <v>-0.41926345609065163</v>
      </c>
      <c r="I67" s="7"/>
    </row>
    <row r="68" spans="1:9" hidden="1" x14ac:dyDescent="0.3">
      <c r="A68" s="5" t="s">
        <v>124</v>
      </c>
      <c r="B68" s="6" t="s">
        <v>55</v>
      </c>
      <c r="C68" s="5" t="s">
        <v>125</v>
      </c>
      <c r="D68" s="6" t="s">
        <v>36</v>
      </c>
      <c r="E68" s="6" t="s">
        <v>50</v>
      </c>
      <c r="F68" s="6" t="s">
        <v>48</v>
      </c>
      <c r="G68" s="22">
        <v>-0.40928217821782176</v>
      </c>
    </row>
    <row r="69" spans="1:9" hidden="1" x14ac:dyDescent="0.3">
      <c r="A69" s="5" t="s">
        <v>166</v>
      </c>
      <c r="B69" s="6" t="s">
        <v>70</v>
      </c>
      <c r="C69" s="5" t="s">
        <v>167</v>
      </c>
      <c r="D69" s="6" t="s">
        <v>36</v>
      </c>
      <c r="E69" s="6" t="s">
        <v>50</v>
      </c>
      <c r="F69" s="6" t="s">
        <v>38</v>
      </c>
      <c r="G69" s="22">
        <v>-0.40646479658183166</v>
      </c>
    </row>
    <row r="70" spans="1:9" hidden="1" x14ac:dyDescent="0.3">
      <c r="A70" s="5" t="s">
        <v>164</v>
      </c>
      <c r="B70" s="6" t="s">
        <v>133</v>
      </c>
      <c r="C70" s="5" t="s">
        <v>165</v>
      </c>
      <c r="D70" s="6" t="s">
        <v>36</v>
      </c>
      <c r="E70" s="6" t="s">
        <v>50</v>
      </c>
      <c r="F70" s="6" t="s">
        <v>38</v>
      </c>
      <c r="G70" s="22">
        <v>-0.40167802831672783</v>
      </c>
    </row>
    <row r="71" spans="1:9" hidden="1" x14ac:dyDescent="0.3">
      <c r="A71" s="5" t="s">
        <v>229</v>
      </c>
      <c r="B71" s="6" t="s">
        <v>11</v>
      </c>
      <c r="C71" s="5" t="s">
        <v>232</v>
      </c>
      <c r="D71" s="6" t="s">
        <v>36</v>
      </c>
      <c r="E71" s="6" t="s">
        <v>50</v>
      </c>
      <c r="F71" s="6" t="s">
        <v>38</v>
      </c>
      <c r="G71" s="22">
        <v>-0.38434278350515472</v>
      </c>
    </row>
    <row r="72" spans="1:9" hidden="1" x14ac:dyDescent="0.3">
      <c r="A72" s="5" t="s">
        <v>119</v>
      </c>
      <c r="B72" s="6" t="s">
        <v>120</v>
      </c>
      <c r="C72" s="5" t="s">
        <v>121</v>
      </c>
      <c r="D72" s="6" t="s">
        <v>36</v>
      </c>
      <c r="E72" s="6" t="s">
        <v>50</v>
      </c>
      <c r="F72" s="6" t="s">
        <v>48</v>
      </c>
      <c r="G72" s="22">
        <v>-0.23390557939914169</v>
      </c>
    </row>
    <row r="73" spans="1:9" hidden="1" x14ac:dyDescent="0.3">
      <c r="A73" s="5" t="s">
        <v>77</v>
      </c>
      <c r="B73" s="6" t="s">
        <v>78</v>
      </c>
      <c r="C73" s="5" t="s">
        <v>79</v>
      </c>
      <c r="D73" s="6" t="s">
        <v>36</v>
      </c>
      <c r="E73" s="6" t="s">
        <v>50</v>
      </c>
      <c r="F73" s="6" t="s">
        <v>48</v>
      </c>
      <c r="G73" s="22">
        <v>-0.2275330396475771</v>
      </c>
    </row>
    <row r="74" spans="1:9" x14ac:dyDescent="0.3">
      <c r="A74" s="5" t="s">
        <v>238</v>
      </c>
      <c r="B74" s="6" t="s">
        <v>67</v>
      </c>
      <c r="C74" s="5" t="s">
        <v>204</v>
      </c>
      <c r="D74" s="6" t="s">
        <v>36</v>
      </c>
      <c r="E74" s="6" t="s">
        <v>46</v>
      </c>
      <c r="F74" s="6" t="s">
        <v>48</v>
      </c>
      <c r="G74" s="22">
        <v>-0.69757104302270201</v>
      </c>
    </row>
    <row r="75" spans="1:9" x14ac:dyDescent="0.3">
      <c r="A75" s="5" t="s">
        <v>275</v>
      </c>
      <c r="B75" s="6" t="s">
        <v>55</v>
      </c>
      <c r="C75" s="5" t="s">
        <v>276</v>
      </c>
      <c r="D75" s="6" t="s">
        <v>36</v>
      </c>
      <c r="E75" s="6" t="s">
        <v>46</v>
      </c>
      <c r="F75" s="6" t="s">
        <v>48</v>
      </c>
      <c r="G75" s="22">
        <v>-0.62929515418502202</v>
      </c>
    </row>
    <row r="76" spans="1:9" x14ac:dyDescent="0.3">
      <c r="A76" s="5" t="s">
        <v>158</v>
      </c>
      <c r="B76" s="6" t="s">
        <v>49</v>
      </c>
      <c r="C76" s="5" t="s">
        <v>159</v>
      </c>
      <c r="D76" s="6" t="s">
        <v>36</v>
      </c>
      <c r="E76" s="6" t="s">
        <v>46</v>
      </c>
      <c r="F76" s="6" t="s">
        <v>48</v>
      </c>
      <c r="G76" s="22">
        <v>-0.5557312252964427</v>
      </c>
    </row>
    <row r="77" spans="1:9" x14ac:dyDescent="0.3">
      <c r="A77" s="5" t="s">
        <v>288</v>
      </c>
      <c r="B77" s="6" t="s">
        <v>55</v>
      </c>
      <c r="C77" s="5" t="s">
        <v>290</v>
      </c>
      <c r="D77" s="6" t="s">
        <v>36</v>
      </c>
      <c r="E77" s="6" t="s">
        <v>46</v>
      </c>
      <c r="F77" s="6" t="s">
        <v>48</v>
      </c>
      <c r="G77" s="22">
        <v>-0.48986018390225472</v>
      </c>
      <c r="I77" s="36"/>
    </row>
    <row r="78" spans="1:9" x14ac:dyDescent="0.3">
      <c r="A78" s="5" t="s">
        <v>75</v>
      </c>
      <c r="B78" s="6" t="s">
        <v>49</v>
      </c>
      <c r="C78" s="5" t="s">
        <v>76</v>
      </c>
      <c r="D78" s="6" t="s">
        <v>36</v>
      </c>
      <c r="E78" s="6" t="s">
        <v>46</v>
      </c>
      <c r="F78" s="6" t="s">
        <v>48</v>
      </c>
      <c r="G78" s="22">
        <v>-0.48517110266159691</v>
      </c>
    </row>
    <row r="79" spans="1:9" x14ac:dyDescent="0.3">
      <c r="A79" s="5" t="s">
        <v>107</v>
      </c>
      <c r="B79" s="6" t="s">
        <v>49</v>
      </c>
      <c r="C79" s="5" t="s">
        <v>108</v>
      </c>
      <c r="D79" s="6" t="s">
        <v>36</v>
      </c>
      <c r="E79" s="6" t="s">
        <v>46</v>
      </c>
      <c r="F79" s="6" t="s">
        <v>48</v>
      </c>
      <c r="G79" s="22">
        <v>-0.4768003866602224</v>
      </c>
    </row>
    <row r="80" spans="1:9" x14ac:dyDescent="0.3">
      <c r="A80" s="5" t="s">
        <v>101</v>
      </c>
      <c r="B80" s="6" t="s">
        <v>49</v>
      </c>
      <c r="C80" s="5" t="s">
        <v>102</v>
      </c>
      <c r="D80" s="6" t="s">
        <v>36</v>
      </c>
      <c r="E80" s="6" t="s">
        <v>46</v>
      </c>
      <c r="F80" s="6" t="s">
        <v>48</v>
      </c>
      <c r="G80" s="22">
        <v>-0.41209034543844103</v>
      </c>
      <c r="I80" s="7"/>
    </row>
    <row r="81" spans="1:9" x14ac:dyDescent="0.3">
      <c r="A81" s="5" t="s">
        <v>99</v>
      </c>
      <c r="B81" s="6" t="s">
        <v>60</v>
      </c>
      <c r="C81" s="5" t="s">
        <v>100</v>
      </c>
      <c r="D81" s="6" t="s">
        <v>36</v>
      </c>
      <c r="E81" s="6" t="s">
        <v>46</v>
      </c>
      <c r="F81" s="6" t="s">
        <v>48</v>
      </c>
      <c r="G81" s="22">
        <v>-0.40968443960826983</v>
      </c>
    </row>
    <row r="82" spans="1:9" x14ac:dyDescent="0.3">
      <c r="A82" s="5" t="s">
        <v>63</v>
      </c>
      <c r="B82" s="6" t="s">
        <v>11</v>
      </c>
      <c r="C82" s="5" t="s">
        <v>64</v>
      </c>
      <c r="D82" s="6" t="s">
        <v>65</v>
      </c>
      <c r="E82" s="6" t="s">
        <v>46</v>
      </c>
      <c r="F82" s="6" t="s">
        <v>48</v>
      </c>
      <c r="G82" s="22">
        <v>-0.35548172757475083</v>
      </c>
    </row>
    <row r="83" spans="1:9" x14ac:dyDescent="0.3">
      <c r="A83" s="5" t="s">
        <v>284</v>
      </c>
      <c r="B83" s="37" t="s">
        <v>55</v>
      </c>
      <c r="C83" s="5" t="s">
        <v>287</v>
      </c>
      <c r="D83" s="6" t="s">
        <v>36</v>
      </c>
      <c r="E83" s="6" t="s">
        <v>46</v>
      </c>
      <c r="F83" s="6" t="s">
        <v>48</v>
      </c>
      <c r="G83" s="22">
        <v>-0.34404145077720205</v>
      </c>
    </row>
    <row r="84" spans="1:9" x14ac:dyDescent="0.3">
      <c r="A84" s="5" t="s">
        <v>272</v>
      </c>
      <c r="B84" s="6" t="s">
        <v>11</v>
      </c>
      <c r="C84" s="5" t="s">
        <v>118</v>
      </c>
      <c r="D84" s="6" t="s">
        <v>36</v>
      </c>
      <c r="E84" s="6" t="s">
        <v>46</v>
      </c>
      <c r="F84" s="6" t="s">
        <v>38</v>
      </c>
      <c r="G84" s="22">
        <v>-0.3284578696343402</v>
      </c>
      <c r="I84" s="7"/>
    </row>
    <row r="85" spans="1:9" x14ac:dyDescent="0.3">
      <c r="A85" s="5" t="s">
        <v>130</v>
      </c>
      <c r="B85" s="6" t="s">
        <v>11</v>
      </c>
      <c r="C85" s="5" t="s">
        <v>131</v>
      </c>
      <c r="D85" s="6" t="s">
        <v>36</v>
      </c>
      <c r="E85" s="6" t="s">
        <v>46</v>
      </c>
      <c r="F85" s="6" t="s">
        <v>38</v>
      </c>
      <c r="G85" s="22">
        <v>-0.29647749510763211</v>
      </c>
    </row>
    <row r="86" spans="1:9" x14ac:dyDescent="0.3">
      <c r="A86" s="5" t="s">
        <v>139</v>
      </c>
      <c r="B86" s="6" t="s">
        <v>35</v>
      </c>
      <c r="C86" s="5" t="s">
        <v>140</v>
      </c>
      <c r="D86" s="6" t="s">
        <v>36</v>
      </c>
      <c r="E86" s="6" t="s">
        <v>46</v>
      </c>
      <c r="F86" s="6" t="s">
        <v>38</v>
      </c>
      <c r="G86" s="22">
        <v>-0.27323173761802222</v>
      </c>
    </row>
    <row r="87" spans="1:9" x14ac:dyDescent="0.3">
      <c r="A87" s="5" t="s">
        <v>154</v>
      </c>
      <c r="B87" s="6" t="s">
        <v>49</v>
      </c>
      <c r="C87" s="5" t="s">
        <v>155</v>
      </c>
      <c r="D87" s="6" t="s">
        <v>36</v>
      </c>
      <c r="E87" s="6" t="s">
        <v>46</v>
      </c>
      <c r="F87" s="6" t="s">
        <v>48</v>
      </c>
      <c r="G87" s="22">
        <v>-0.27155599603567893</v>
      </c>
    </row>
    <row r="88" spans="1:9" x14ac:dyDescent="0.3">
      <c r="A88" s="5" t="s">
        <v>150</v>
      </c>
      <c r="B88" s="6" t="s">
        <v>151</v>
      </c>
      <c r="C88" s="5" t="s">
        <v>152</v>
      </c>
      <c r="D88" s="6" t="s">
        <v>36</v>
      </c>
      <c r="E88" s="6" t="s">
        <v>46</v>
      </c>
      <c r="F88" s="6" t="s">
        <v>38</v>
      </c>
      <c r="G88" s="22">
        <v>-0.26317109884596102</v>
      </c>
    </row>
    <row r="89" spans="1:9" x14ac:dyDescent="0.3">
      <c r="A89" s="5" t="s">
        <v>44</v>
      </c>
      <c r="B89" s="6" t="s">
        <v>11</v>
      </c>
      <c r="C89" s="5" t="s">
        <v>45</v>
      </c>
      <c r="D89" s="6" t="s">
        <v>36</v>
      </c>
      <c r="E89" s="6" t="s">
        <v>46</v>
      </c>
      <c r="F89" s="6" t="s">
        <v>38</v>
      </c>
      <c r="G89" s="22">
        <v>-0.25622489959839367</v>
      </c>
    </row>
    <row r="90" spans="1:9" x14ac:dyDescent="0.3">
      <c r="A90" s="5" t="s">
        <v>247</v>
      </c>
      <c r="B90" s="6" t="s">
        <v>11</v>
      </c>
      <c r="C90" s="8" t="s">
        <v>248</v>
      </c>
      <c r="D90" s="6" t="s">
        <v>36</v>
      </c>
      <c r="E90" s="6" t="s">
        <v>46</v>
      </c>
      <c r="F90" s="6" t="s">
        <v>38</v>
      </c>
      <c r="G90" s="22">
        <v>-0.22091974752028842</v>
      </c>
    </row>
    <row r="91" spans="1:9" x14ac:dyDescent="0.3">
      <c r="A91" s="5" t="s">
        <v>246</v>
      </c>
      <c r="B91" s="6" t="s">
        <v>35</v>
      </c>
      <c r="C91" s="8" t="s">
        <v>260</v>
      </c>
      <c r="D91" s="6" t="s">
        <v>36</v>
      </c>
      <c r="E91" s="6" t="s">
        <v>46</v>
      </c>
      <c r="F91" s="6" t="s">
        <v>38</v>
      </c>
      <c r="G91" s="22">
        <v>-0.20243902439024375</v>
      </c>
    </row>
    <row r="92" spans="1:9" x14ac:dyDescent="0.3">
      <c r="A92" s="5" t="s">
        <v>239</v>
      </c>
      <c r="B92" s="6" t="s">
        <v>11</v>
      </c>
      <c r="C92" s="5" t="s">
        <v>222</v>
      </c>
      <c r="D92" s="6" t="s">
        <v>36</v>
      </c>
      <c r="E92" s="6" t="s">
        <v>46</v>
      </c>
      <c r="F92" s="6" t="s">
        <v>48</v>
      </c>
      <c r="G92" s="22">
        <v>-0.19627507163323765</v>
      </c>
      <c r="I92" s="7"/>
    </row>
    <row r="93" spans="1:9" hidden="1" x14ac:dyDescent="0.3">
      <c r="A93" s="5" t="s">
        <v>168</v>
      </c>
      <c r="B93" s="6" t="s">
        <v>169</v>
      </c>
      <c r="C93" s="5" t="s">
        <v>170</v>
      </c>
      <c r="D93" s="6" t="s">
        <v>36</v>
      </c>
      <c r="E93" s="6" t="s">
        <v>37</v>
      </c>
      <c r="F93" s="6" t="s">
        <v>38</v>
      </c>
      <c r="G93" s="22">
        <v>-0.60913897280966767</v>
      </c>
    </row>
    <row r="94" spans="1:9" hidden="1" x14ac:dyDescent="0.3">
      <c r="A94" s="5" t="s">
        <v>59</v>
      </c>
      <c r="B94" s="6" t="s">
        <v>60</v>
      </c>
      <c r="C94" s="5" t="s">
        <v>190</v>
      </c>
      <c r="D94" s="6" t="s">
        <v>36</v>
      </c>
      <c r="E94" s="6" t="s">
        <v>37</v>
      </c>
      <c r="F94" s="6" t="s">
        <v>48</v>
      </c>
      <c r="G94" s="22">
        <v>-0.55482993197278907</v>
      </c>
      <c r="I94" s="7"/>
    </row>
    <row r="95" spans="1:9" hidden="1" x14ac:dyDescent="0.3">
      <c r="A95" s="5" t="s">
        <v>69</v>
      </c>
      <c r="B95" s="6" t="s">
        <v>70</v>
      </c>
      <c r="C95" s="5" t="s">
        <v>226</v>
      </c>
      <c r="D95" s="6" t="s">
        <v>36</v>
      </c>
      <c r="E95" s="6" t="s">
        <v>37</v>
      </c>
      <c r="F95" s="6" t="s">
        <v>38</v>
      </c>
      <c r="G95" s="22">
        <v>-0.34984142473774094</v>
      </c>
    </row>
    <row r="96" spans="1:9" hidden="1" x14ac:dyDescent="0.3">
      <c r="A96" s="5" t="s">
        <v>84</v>
      </c>
      <c r="B96" s="6" t="s">
        <v>11</v>
      </c>
      <c r="C96" s="5" t="s">
        <v>85</v>
      </c>
      <c r="D96" s="6" t="s">
        <v>36</v>
      </c>
      <c r="E96" s="6" t="s">
        <v>37</v>
      </c>
      <c r="F96" s="6" t="s">
        <v>38</v>
      </c>
      <c r="G96" s="22">
        <v>-0.33703703703703713</v>
      </c>
    </row>
    <row r="97" spans="1:9" hidden="1" x14ac:dyDescent="0.3">
      <c r="A97" s="5" t="s">
        <v>91</v>
      </c>
      <c r="B97" s="6" t="s">
        <v>52</v>
      </c>
      <c r="C97" s="5" t="s">
        <v>92</v>
      </c>
      <c r="D97" s="6" t="s">
        <v>36</v>
      </c>
      <c r="E97" s="6" t="s">
        <v>37</v>
      </c>
      <c r="F97" s="6" t="s">
        <v>38</v>
      </c>
      <c r="G97" s="22">
        <v>-0.33387358184764981</v>
      </c>
    </row>
    <row r="98" spans="1:9" hidden="1" x14ac:dyDescent="0.3">
      <c r="A98" s="5" t="s">
        <v>95</v>
      </c>
      <c r="B98" s="6" t="s">
        <v>52</v>
      </c>
      <c r="C98" s="5" t="s">
        <v>96</v>
      </c>
      <c r="D98" s="6" t="s">
        <v>36</v>
      </c>
      <c r="E98" s="6" t="s">
        <v>37</v>
      </c>
      <c r="F98" s="6" t="s">
        <v>38</v>
      </c>
      <c r="G98" s="22">
        <v>-0.3259979529170931</v>
      </c>
    </row>
    <row r="99" spans="1:9" hidden="1" x14ac:dyDescent="0.3">
      <c r="A99" s="5" t="s">
        <v>175</v>
      </c>
      <c r="B99" s="6" t="s">
        <v>49</v>
      </c>
      <c r="C99" s="5" t="s">
        <v>176</v>
      </c>
      <c r="D99" s="6" t="s">
        <v>36</v>
      </c>
      <c r="E99" s="6" t="s">
        <v>37</v>
      </c>
      <c r="F99" s="6" t="s">
        <v>48</v>
      </c>
      <c r="G99" s="22">
        <v>-0.32482683193583672</v>
      </c>
    </row>
    <row r="100" spans="1:9" hidden="1" x14ac:dyDescent="0.3">
      <c r="A100" s="5" t="s">
        <v>171</v>
      </c>
      <c r="B100" s="6" t="s">
        <v>11</v>
      </c>
      <c r="C100" s="5" t="s">
        <v>271</v>
      </c>
      <c r="D100" s="6" t="s">
        <v>36</v>
      </c>
      <c r="E100" s="6" t="s">
        <v>37</v>
      </c>
      <c r="F100" s="6" t="s">
        <v>38</v>
      </c>
      <c r="G100" s="22">
        <v>-0.26118644067796615</v>
      </c>
      <c r="I100" s="7"/>
    </row>
    <row r="101" spans="1:9" hidden="1" x14ac:dyDescent="0.3">
      <c r="A101" s="5" t="s">
        <v>135</v>
      </c>
      <c r="B101" s="6" t="s">
        <v>35</v>
      </c>
      <c r="C101" s="5" t="s">
        <v>136</v>
      </c>
      <c r="D101" s="6" t="s">
        <v>36</v>
      </c>
      <c r="E101" s="6" t="s">
        <v>37</v>
      </c>
      <c r="F101" s="6" t="s">
        <v>38</v>
      </c>
      <c r="G101" s="22">
        <v>-0.2467676248467835</v>
      </c>
    </row>
    <row r="102" spans="1:9" hidden="1" x14ac:dyDescent="0.3">
      <c r="A102" s="5" t="s">
        <v>97</v>
      </c>
      <c r="B102" s="6" t="s">
        <v>52</v>
      </c>
      <c r="C102" s="5" t="s">
        <v>98</v>
      </c>
      <c r="D102" s="6" t="s">
        <v>36</v>
      </c>
      <c r="E102" s="6" t="s">
        <v>37</v>
      </c>
      <c r="F102" s="6" t="s">
        <v>38</v>
      </c>
      <c r="G102" s="22">
        <v>-0.24160542679479935</v>
      </c>
    </row>
    <row r="103" spans="1:9" hidden="1" x14ac:dyDescent="0.3">
      <c r="A103" s="5" t="s">
        <v>189</v>
      </c>
      <c r="B103" s="6" t="s">
        <v>35</v>
      </c>
      <c r="C103" s="5" t="s">
        <v>188</v>
      </c>
      <c r="D103" s="6" t="s">
        <v>36</v>
      </c>
      <c r="E103" s="6" t="s">
        <v>37</v>
      </c>
      <c r="F103" s="6" t="s">
        <v>38</v>
      </c>
      <c r="G103" s="22">
        <v>-0.22702159718734316</v>
      </c>
    </row>
    <row r="104" spans="1:9" hidden="1" x14ac:dyDescent="0.3">
      <c r="A104" s="5" t="s">
        <v>278</v>
      </c>
      <c r="B104" s="6" t="s">
        <v>35</v>
      </c>
      <c r="C104" s="5" t="s">
        <v>277</v>
      </c>
      <c r="D104" s="6" t="s">
        <v>36</v>
      </c>
      <c r="E104" s="6" t="s">
        <v>37</v>
      </c>
      <c r="F104" s="6" t="s">
        <v>38</v>
      </c>
      <c r="G104" s="22">
        <v>-0.22239502332814942</v>
      </c>
    </row>
    <row r="105" spans="1:9" hidden="1" x14ac:dyDescent="0.3">
      <c r="A105" s="5" t="s">
        <v>71</v>
      </c>
      <c r="B105" s="6" t="s">
        <v>70</v>
      </c>
      <c r="C105" s="5" t="s">
        <v>72</v>
      </c>
      <c r="D105" s="6" t="s">
        <v>36</v>
      </c>
      <c r="E105" s="6" t="s">
        <v>37</v>
      </c>
      <c r="F105" s="6" t="s">
        <v>38</v>
      </c>
      <c r="G105" s="22">
        <v>-0.20794003331482502</v>
      </c>
    </row>
    <row r="106" spans="1:9" hidden="1" x14ac:dyDescent="0.3">
      <c r="A106" s="8" t="s">
        <v>261</v>
      </c>
      <c r="B106" s="6" t="s">
        <v>11</v>
      </c>
      <c r="C106" s="5" t="s">
        <v>245</v>
      </c>
      <c r="D106" s="6" t="s">
        <v>36</v>
      </c>
      <c r="E106" s="6" t="s">
        <v>37</v>
      </c>
      <c r="F106" s="6" t="s">
        <v>38</v>
      </c>
      <c r="G106" s="22">
        <v>-0.13242345997786786</v>
      </c>
    </row>
    <row r="107" spans="1:9" hidden="1" x14ac:dyDescent="0.3">
      <c r="A107" s="5" t="s">
        <v>51</v>
      </c>
      <c r="B107" s="6" t="s">
        <v>52</v>
      </c>
      <c r="C107" s="5" t="s">
        <v>53</v>
      </c>
      <c r="D107" s="6" t="s">
        <v>36</v>
      </c>
      <c r="E107" s="6" t="s">
        <v>37</v>
      </c>
      <c r="F107" s="6" t="s">
        <v>38</v>
      </c>
      <c r="G107" s="22">
        <v>-3.2295719844358084E-2</v>
      </c>
    </row>
    <row r="108" spans="1:9" hidden="1" x14ac:dyDescent="0.3">
      <c r="A108" s="5" t="s">
        <v>282</v>
      </c>
      <c r="B108" s="37" t="s">
        <v>52</v>
      </c>
      <c r="C108" s="5" t="s">
        <v>286</v>
      </c>
      <c r="D108" s="6" t="s">
        <v>65</v>
      </c>
      <c r="E108" s="6" t="s">
        <v>37</v>
      </c>
      <c r="F108" s="6" t="s">
        <v>38</v>
      </c>
      <c r="G108" s="22">
        <v>3.8652130822596442E-2</v>
      </c>
      <c r="I108" s="7"/>
    </row>
    <row r="109" spans="1:9" hidden="1" x14ac:dyDescent="0.3">
      <c r="A109" s="5" t="s">
        <v>224</v>
      </c>
      <c r="B109" s="6" t="s">
        <v>55</v>
      </c>
      <c r="C109" s="5" t="s">
        <v>225</v>
      </c>
      <c r="D109" s="6" t="s">
        <v>36</v>
      </c>
      <c r="E109" s="6" t="s">
        <v>37</v>
      </c>
      <c r="F109" s="6" t="s">
        <v>48</v>
      </c>
      <c r="G109" s="22">
        <v>2.5692833224333302</v>
      </c>
      <c r="I109" s="7"/>
    </row>
    <row r="110" spans="1:9" hidden="1" x14ac:dyDescent="0.3">
      <c r="A110" s="5" t="s">
        <v>103</v>
      </c>
      <c r="B110" s="6" t="s">
        <v>11</v>
      </c>
      <c r="C110" s="5" t="s">
        <v>104</v>
      </c>
      <c r="D110" s="6" t="s">
        <v>36</v>
      </c>
      <c r="E110" s="6" t="s">
        <v>47</v>
      </c>
      <c r="F110" s="6" t="s">
        <v>38</v>
      </c>
      <c r="G110" s="22">
        <v>-0.41092211280214863</v>
      </c>
    </row>
    <row r="111" spans="1:9" hidden="1" x14ac:dyDescent="0.3">
      <c r="A111" s="5" t="s">
        <v>202</v>
      </c>
      <c r="B111" s="6" t="s">
        <v>35</v>
      </c>
      <c r="C111" s="5" t="s">
        <v>252</v>
      </c>
      <c r="D111" s="6" t="s">
        <v>36</v>
      </c>
      <c r="E111" s="6" t="s">
        <v>47</v>
      </c>
      <c r="F111" s="6" t="s">
        <v>38</v>
      </c>
      <c r="G111" s="22">
        <v>-0.36578171091445433</v>
      </c>
    </row>
    <row r="112" spans="1:9" hidden="1" x14ac:dyDescent="0.3">
      <c r="A112" s="5" t="s">
        <v>116</v>
      </c>
      <c r="B112" s="6" t="s">
        <v>11</v>
      </c>
      <c r="C112" s="5" t="s">
        <v>117</v>
      </c>
      <c r="D112" s="6" t="s">
        <v>36</v>
      </c>
      <c r="E112" s="6" t="s">
        <v>47</v>
      </c>
      <c r="F112" s="6" t="s">
        <v>38</v>
      </c>
      <c r="G112" s="22">
        <v>-0.25052047189451765</v>
      </c>
    </row>
    <row r="113" spans="1:9" hidden="1" x14ac:dyDescent="0.3">
      <c r="A113" s="5" t="s">
        <v>256</v>
      </c>
      <c r="B113" s="37" t="s">
        <v>11</v>
      </c>
      <c r="C113" s="5" t="s">
        <v>258</v>
      </c>
      <c r="D113" s="6" t="s">
        <v>36</v>
      </c>
      <c r="E113" s="6" t="s">
        <v>257</v>
      </c>
      <c r="F113" s="6" t="s">
        <v>38</v>
      </c>
      <c r="G113" s="22">
        <v>-0.46844660194174748</v>
      </c>
      <c r="I113" s="7"/>
    </row>
    <row r="114" spans="1:9" hidden="1" x14ac:dyDescent="0.3">
      <c r="A114" s="5" t="s">
        <v>279</v>
      </c>
      <c r="B114" s="13" t="s">
        <v>120</v>
      </c>
      <c r="C114" s="5" t="s">
        <v>280</v>
      </c>
      <c r="D114" s="6" t="s">
        <v>36</v>
      </c>
      <c r="E114" s="6" t="s">
        <v>257</v>
      </c>
      <c r="F114" s="6" t="s">
        <v>48</v>
      </c>
      <c r="G114" s="22">
        <v>-4.1291905151267461E-2</v>
      </c>
    </row>
    <row r="115" spans="1:9" x14ac:dyDescent="0.3">
      <c r="A115" s="12"/>
      <c r="B115" s="13"/>
      <c r="C115" s="34"/>
      <c r="D115" s="13"/>
      <c r="E115" s="13"/>
      <c r="F115" s="13"/>
      <c r="G115" s="13"/>
      <c r="I115" s="36"/>
    </row>
    <row r="116" spans="1:9" x14ac:dyDescent="0.3">
      <c r="A116" s="12"/>
      <c r="B116" s="13"/>
      <c r="C116" s="34"/>
      <c r="D116" s="13"/>
      <c r="E116" s="13"/>
      <c r="F116" s="13"/>
      <c r="G116" s="13"/>
      <c r="I116" s="36"/>
    </row>
    <row r="117" spans="1:9" x14ac:dyDescent="0.3">
      <c r="A117" s="12"/>
      <c r="B117" s="13"/>
      <c r="C117" s="34"/>
      <c r="D117" s="13"/>
      <c r="E117" s="13"/>
      <c r="F117" s="13"/>
      <c r="G117" s="13"/>
      <c r="I117" s="36"/>
    </row>
    <row r="118" spans="1:9" x14ac:dyDescent="0.3">
      <c r="A118" s="12"/>
      <c r="B118" s="13"/>
      <c r="C118" s="34"/>
      <c r="D118" s="13"/>
      <c r="E118" s="13"/>
      <c r="F118" s="13"/>
      <c r="G118" s="13"/>
      <c r="I118" s="36"/>
    </row>
    <row r="119" spans="1:9" x14ac:dyDescent="0.3">
      <c r="A119" s="12"/>
      <c r="B119" s="13"/>
      <c r="C119" s="34"/>
      <c r="D119" s="13"/>
      <c r="E119" s="13"/>
      <c r="F119" s="13"/>
      <c r="G119" s="13"/>
      <c r="I119" s="36"/>
    </row>
    <row r="120" spans="1:9" x14ac:dyDescent="0.3">
      <c r="A120" s="12"/>
      <c r="B120" s="13"/>
      <c r="C120" s="34"/>
      <c r="D120" s="13"/>
      <c r="E120" s="13"/>
      <c r="F120" s="13"/>
      <c r="G120" s="13"/>
      <c r="I120" s="36"/>
    </row>
    <row r="121" spans="1:9" x14ac:dyDescent="0.3">
      <c r="A121" s="12"/>
      <c r="B121" s="13"/>
      <c r="C121" s="34"/>
      <c r="D121" s="13"/>
      <c r="E121" s="13"/>
      <c r="F121" s="13"/>
      <c r="G121" s="13"/>
      <c r="I121" s="36"/>
    </row>
    <row r="122" spans="1:9" x14ac:dyDescent="0.3">
      <c r="A122" s="12"/>
      <c r="B122" s="13"/>
      <c r="C122" s="34"/>
      <c r="D122" s="13"/>
      <c r="E122" s="13"/>
      <c r="F122" s="13"/>
      <c r="G122" s="13"/>
      <c r="I122" s="36"/>
    </row>
    <row r="123" spans="1:9" x14ac:dyDescent="0.3">
      <c r="A123" s="12"/>
      <c r="B123" s="13"/>
      <c r="C123" s="34"/>
      <c r="D123" s="13"/>
      <c r="E123" s="13"/>
      <c r="F123" s="13"/>
      <c r="G123" s="13"/>
      <c r="I123" s="36"/>
    </row>
    <row r="124" spans="1:9" x14ac:dyDescent="0.3">
      <c r="A124" s="12"/>
      <c r="B124" s="13"/>
      <c r="C124" s="34"/>
      <c r="D124" s="13"/>
      <c r="E124" s="13"/>
      <c r="F124" s="13"/>
      <c r="G124" s="13"/>
      <c r="I124" s="36"/>
    </row>
    <row r="125" spans="1:9" x14ac:dyDescent="0.3">
      <c r="A125" s="12"/>
      <c r="B125" s="13"/>
      <c r="C125" s="34"/>
      <c r="D125" s="13"/>
      <c r="E125" s="13"/>
      <c r="F125" s="13"/>
      <c r="G125" s="13"/>
      <c r="I125" s="36"/>
    </row>
    <row r="126" spans="1:9" x14ac:dyDescent="0.3">
      <c r="A126" s="12"/>
      <c r="B126" s="13"/>
      <c r="C126" s="34"/>
      <c r="D126" s="13"/>
      <c r="E126" s="13"/>
      <c r="F126" s="13"/>
      <c r="G126" s="13"/>
      <c r="I126" s="36"/>
    </row>
    <row r="127" spans="1:9" x14ac:dyDescent="0.3">
      <c r="A127" s="12"/>
      <c r="B127" s="13"/>
      <c r="C127" s="34"/>
      <c r="D127" s="13"/>
      <c r="E127" s="13"/>
      <c r="F127" s="13"/>
      <c r="G127" s="13"/>
      <c r="I127" s="36"/>
    </row>
    <row r="128" spans="1:9" x14ac:dyDescent="0.3">
      <c r="A128" s="12"/>
      <c r="B128" s="13"/>
      <c r="C128" s="34"/>
      <c r="D128" s="13"/>
      <c r="E128" s="13"/>
      <c r="F128" s="13"/>
      <c r="G128" s="13"/>
      <c r="I128" s="36"/>
    </row>
    <row r="129" spans="1:9" x14ac:dyDescent="0.3">
      <c r="A129" s="12"/>
      <c r="B129" s="13"/>
      <c r="C129" s="34"/>
      <c r="D129" s="13"/>
      <c r="E129" s="13"/>
      <c r="F129" s="13"/>
      <c r="G129" s="13"/>
      <c r="I129" s="36"/>
    </row>
    <row r="130" spans="1:9" x14ac:dyDescent="0.3">
      <c r="A130" s="12"/>
      <c r="B130" s="13"/>
      <c r="C130" s="34"/>
      <c r="D130" s="13"/>
      <c r="E130" s="13"/>
      <c r="F130" s="13"/>
      <c r="G130" s="13"/>
      <c r="I130" s="36"/>
    </row>
    <row r="131" spans="1:9" x14ac:dyDescent="0.3">
      <c r="A131" s="12"/>
      <c r="B131" s="13"/>
      <c r="C131" s="34"/>
      <c r="D131" s="13"/>
      <c r="E131" s="13"/>
      <c r="F131" s="13"/>
      <c r="G131" s="13"/>
      <c r="I131" s="36"/>
    </row>
    <row r="132" spans="1:9" x14ac:dyDescent="0.3">
      <c r="A132" s="12"/>
      <c r="B132" s="13"/>
      <c r="C132" s="34"/>
      <c r="D132" s="13"/>
      <c r="E132" s="13"/>
      <c r="F132" s="13"/>
      <c r="G132" s="13"/>
      <c r="I132" s="36"/>
    </row>
    <row r="133" spans="1:9" x14ac:dyDescent="0.3">
      <c r="A133" s="12"/>
      <c r="B133" s="13"/>
      <c r="C133" s="34"/>
      <c r="D133" s="13"/>
      <c r="E133" s="13"/>
      <c r="F133" s="13"/>
      <c r="G133" s="13"/>
      <c r="I133" s="36"/>
    </row>
    <row r="134" spans="1:9" x14ac:dyDescent="0.3">
      <c r="A134" s="12"/>
      <c r="B134" s="13"/>
      <c r="C134" s="34"/>
      <c r="D134" s="13"/>
      <c r="E134" s="13"/>
      <c r="F134" s="13"/>
      <c r="G134" s="13"/>
      <c r="I134" s="36"/>
    </row>
    <row r="135" spans="1:9" x14ac:dyDescent="0.3">
      <c r="A135" s="12"/>
      <c r="B135" s="13"/>
      <c r="C135" s="34"/>
      <c r="D135" s="13"/>
      <c r="E135" s="13"/>
      <c r="F135" s="13"/>
      <c r="G135" s="13"/>
      <c r="I135" s="36"/>
    </row>
    <row r="136" spans="1:9" x14ac:dyDescent="0.3">
      <c r="A136" s="12"/>
      <c r="B136" s="13"/>
      <c r="C136" s="34"/>
      <c r="D136" s="13"/>
      <c r="E136" s="13"/>
      <c r="F136" s="13"/>
      <c r="G136" s="13"/>
      <c r="I136" s="36"/>
    </row>
    <row r="137" spans="1:9" x14ac:dyDescent="0.3">
      <c r="A137" s="12"/>
      <c r="B137" s="13"/>
      <c r="C137" s="34"/>
      <c r="D137" s="13"/>
      <c r="E137" s="13"/>
      <c r="F137" s="13"/>
      <c r="G137" s="13"/>
      <c r="I137" s="36"/>
    </row>
    <row r="138" spans="1:9" x14ac:dyDescent="0.3">
      <c r="A138" s="12"/>
      <c r="B138" s="13"/>
      <c r="C138" s="34"/>
      <c r="D138" s="13"/>
      <c r="E138" s="13"/>
      <c r="F138" s="13"/>
      <c r="G138" s="13"/>
      <c r="I138" s="36"/>
    </row>
    <row r="139" spans="1:9" x14ac:dyDescent="0.3">
      <c r="A139" s="12"/>
      <c r="B139" s="13"/>
      <c r="C139" s="34"/>
      <c r="D139" s="13"/>
      <c r="E139" s="13"/>
      <c r="F139" s="13"/>
      <c r="G139" s="13"/>
      <c r="I139" s="36"/>
    </row>
    <row r="140" spans="1:9" x14ac:dyDescent="0.3">
      <c r="A140" s="12"/>
      <c r="B140" s="13"/>
      <c r="C140" s="34"/>
      <c r="D140" s="13"/>
      <c r="E140" s="13"/>
      <c r="F140" s="13"/>
      <c r="G140" s="13"/>
      <c r="I140" s="36"/>
    </row>
    <row r="141" spans="1:9" x14ac:dyDescent="0.3">
      <c r="A141" s="12"/>
      <c r="B141" s="13"/>
      <c r="C141" s="34"/>
      <c r="D141" s="13"/>
      <c r="E141" s="13"/>
      <c r="F141" s="13"/>
      <c r="G141" s="13"/>
      <c r="I141" s="36"/>
    </row>
    <row r="142" spans="1:9" x14ac:dyDescent="0.3">
      <c r="A142" s="12"/>
      <c r="B142" s="13"/>
      <c r="C142" s="34"/>
      <c r="D142" s="13"/>
      <c r="E142" s="13"/>
      <c r="F142" s="13"/>
      <c r="G142" s="13"/>
      <c r="I142" s="36"/>
    </row>
    <row r="143" spans="1:9" x14ac:dyDescent="0.3">
      <c r="A143" s="12"/>
      <c r="B143" s="13"/>
      <c r="C143" s="34"/>
      <c r="D143" s="13"/>
      <c r="E143" s="13"/>
      <c r="F143" s="13"/>
      <c r="G143" s="13"/>
      <c r="I143" s="36"/>
    </row>
    <row r="144" spans="1:9" x14ac:dyDescent="0.3">
      <c r="A144" s="12"/>
      <c r="B144" s="13"/>
      <c r="C144" s="34"/>
      <c r="D144" s="13"/>
      <c r="E144" s="13"/>
      <c r="F144" s="13"/>
      <c r="G144" s="13"/>
      <c r="I144" s="36"/>
    </row>
    <row r="145" spans="1:9" x14ac:dyDescent="0.3">
      <c r="A145" s="12"/>
      <c r="B145" s="13"/>
      <c r="C145" s="34"/>
      <c r="D145" s="13"/>
      <c r="E145" s="13"/>
      <c r="F145" s="13"/>
      <c r="G145" s="13"/>
      <c r="I145" s="36"/>
    </row>
    <row r="146" spans="1:9" x14ac:dyDescent="0.3">
      <c r="A146" s="12"/>
      <c r="B146" s="13"/>
      <c r="C146" s="34"/>
      <c r="D146" s="13"/>
      <c r="E146" s="13"/>
      <c r="F146" s="13"/>
      <c r="G146" s="13"/>
      <c r="I146" s="36"/>
    </row>
    <row r="147" spans="1:9" x14ac:dyDescent="0.3">
      <c r="A147" s="12"/>
      <c r="B147" s="13"/>
      <c r="C147" s="34"/>
      <c r="D147" s="13"/>
      <c r="E147" s="13"/>
      <c r="F147" s="13"/>
      <c r="G147" s="13"/>
      <c r="I147" s="36"/>
    </row>
    <row r="148" spans="1:9" x14ac:dyDescent="0.3">
      <c r="A148" s="12"/>
      <c r="B148" s="13"/>
      <c r="C148" s="34"/>
      <c r="D148" s="13"/>
      <c r="E148" s="13"/>
      <c r="F148" s="13"/>
      <c r="G148" s="13"/>
      <c r="I148" s="36"/>
    </row>
    <row r="149" spans="1:9" x14ac:dyDescent="0.3">
      <c r="A149" s="12"/>
      <c r="B149" s="13"/>
      <c r="C149" s="34"/>
      <c r="D149" s="13"/>
      <c r="E149" s="13"/>
      <c r="F149" s="13"/>
      <c r="G149" s="13"/>
      <c r="I149" s="36"/>
    </row>
    <row r="150" spans="1:9" x14ac:dyDescent="0.3">
      <c r="A150" s="12"/>
      <c r="B150" s="13"/>
      <c r="C150" s="34"/>
      <c r="D150" s="13"/>
      <c r="E150" s="13"/>
      <c r="F150" s="13"/>
      <c r="G150" s="13"/>
      <c r="I150" s="36"/>
    </row>
    <row r="151" spans="1:9" x14ac:dyDescent="0.3">
      <c r="A151" s="12"/>
      <c r="B151" s="13"/>
      <c r="C151" s="34"/>
      <c r="D151" s="13"/>
      <c r="E151" s="13"/>
      <c r="F151" s="13"/>
      <c r="G151" s="13"/>
      <c r="I151" s="36"/>
    </row>
    <row r="152" spans="1:9" x14ac:dyDescent="0.3">
      <c r="A152" s="12"/>
      <c r="B152" s="13"/>
      <c r="C152" s="34"/>
      <c r="D152" s="13"/>
      <c r="E152" s="13"/>
      <c r="F152" s="13"/>
      <c r="G152" s="13"/>
      <c r="I152" s="36"/>
    </row>
    <row r="153" spans="1:9" x14ac:dyDescent="0.3">
      <c r="A153" s="12"/>
      <c r="B153" s="13"/>
      <c r="C153" s="34"/>
      <c r="D153" s="13"/>
      <c r="E153" s="13"/>
      <c r="F153" s="13"/>
      <c r="G153" s="13"/>
      <c r="I153" s="36"/>
    </row>
    <row r="154" spans="1:9" x14ac:dyDescent="0.3">
      <c r="A154" s="12"/>
      <c r="B154" s="13"/>
      <c r="C154" s="34"/>
      <c r="D154" s="13"/>
      <c r="E154" s="13"/>
      <c r="F154" s="13"/>
      <c r="G154" s="13"/>
      <c r="I154" s="36"/>
    </row>
    <row r="155" spans="1:9" x14ac:dyDescent="0.3">
      <c r="A155" s="12"/>
      <c r="B155" s="13"/>
      <c r="C155" s="34"/>
      <c r="D155" s="13"/>
      <c r="E155" s="13"/>
      <c r="F155" s="13"/>
      <c r="G155" s="13"/>
      <c r="I155" s="36"/>
    </row>
    <row r="156" spans="1:9" x14ac:dyDescent="0.3">
      <c r="A156" s="12"/>
      <c r="B156" s="13"/>
      <c r="C156" s="34"/>
      <c r="D156" s="13"/>
      <c r="E156" s="13"/>
      <c r="F156" s="13"/>
      <c r="G156" s="13"/>
      <c r="I156" s="36"/>
    </row>
    <row r="157" spans="1:9" x14ac:dyDescent="0.3">
      <c r="A157" s="12"/>
      <c r="B157" s="13"/>
      <c r="C157" s="34"/>
      <c r="D157" s="13"/>
      <c r="E157" s="13"/>
      <c r="F157" s="13"/>
      <c r="G157" s="13"/>
      <c r="I157" s="36"/>
    </row>
    <row r="158" spans="1:9" x14ac:dyDescent="0.3">
      <c r="A158" s="12"/>
      <c r="B158" s="13"/>
      <c r="C158" s="34"/>
      <c r="D158" s="13"/>
      <c r="E158" s="13"/>
      <c r="F158" s="13"/>
      <c r="G158" s="13"/>
      <c r="I158" s="36"/>
    </row>
    <row r="159" spans="1:9" x14ac:dyDescent="0.3">
      <c r="A159" s="12"/>
      <c r="B159" s="13"/>
      <c r="C159" s="34"/>
      <c r="D159" s="13"/>
      <c r="E159" s="13"/>
      <c r="F159" s="13"/>
      <c r="G159" s="13"/>
      <c r="I159" s="36"/>
    </row>
    <row r="160" spans="1:9" x14ac:dyDescent="0.3">
      <c r="A160" s="14"/>
      <c r="B160" s="13"/>
      <c r="C160" s="34"/>
      <c r="D160" s="13"/>
      <c r="E160" s="13"/>
      <c r="F160" s="13"/>
      <c r="G160" s="13"/>
      <c r="I160" s="36"/>
    </row>
    <row r="161" spans="1:9" x14ac:dyDescent="0.3">
      <c r="A161" s="14"/>
      <c r="B161" s="13"/>
      <c r="C161" s="34"/>
      <c r="D161" s="13"/>
      <c r="E161" s="13"/>
      <c r="F161" s="13"/>
      <c r="G161" s="13"/>
      <c r="I161" s="36"/>
    </row>
    <row r="162" spans="1:9" x14ac:dyDescent="0.3">
      <c r="A162" s="14"/>
      <c r="B162" s="13"/>
      <c r="C162" s="34"/>
      <c r="D162" s="13"/>
      <c r="E162" s="13"/>
      <c r="F162" s="13"/>
      <c r="G162" s="13"/>
      <c r="I162" s="36"/>
    </row>
    <row r="163" spans="1:9" x14ac:dyDescent="0.3">
      <c r="A163" s="14"/>
      <c r="B163" s="13"/>
      <c r="C163" s="34"/>
      <c r="D163" s="13"/>
      <c r="E163" s="13"/>
      <c r="F163" s="13"/>
      <c r="G163" s="13"/>
      <c r="I163" s="36"/>
    </row>
    <row r="164" spans="1:9" x14ac:dyDescent="0.3">
      <c r="A164" s="14"/>
      <c r="B164" s="13"/>
      <c r="C164" s="34"/>
      <c r="D164" s="13"/>
      <c r="E164" s="13"/>
      <c r="F164" s="13"/>
      <c r="G164" s="13"/>
      <c r="I164" s="36"/>
    </row>
    <row r="165" spans="1:9" x14ac:dyDescent="0.3">
      <c r="A165" s="14"/>
      <c r="B165" s="13"/>
      <c r="C165" s="34"/>
      <c r="D165" s="13"/>
      <c r="E165" s="13"/>
      <c r="F165" s="13"/>
      <c r="G165" s="13"/>
      <c r="I165" s="36"/>
    </row>
    <row r="166" spans="1:9" x14ac:dyDescent="0.3">
      <c r="A166" s="14"/>
      <c r="B166" s="13"/>
      <c r="C166" s="34"/>
      <c r="D166" s="13"/>
      <c r="E166" s="13"/>
      <c r="F166" s="13"/>
      <c r="G166" s="13"/>
      <c r="I166" s="36"/>
    </row>
    <row r="167" spans="1:9" x14ac:dyDescent="0.3">
      <c r="A167" s="14"/>
      <c r="B167" s="13"/>
      <c r="C167" s="34"/>
      <c r="D167" s="13"/>
      <c r="E167" s="13"/>
      <c r="F167" s="13"/>
      <c r="G167" s="13"/>
      <c r="I167" s="36"/>
    </row>
    <row r="168" spans="1:9" x14ac:dyDescent="0.3">
      <c r="A168" s="14"/>
      <c r="B168" s="13"/>
      <c r="C168" s="34"/>
      <c r="D168" s="13"/>
      <c r="E168" s="13"/>
      <c r="F168" s="13"/>
      <c r="G168" s="13"/>
      <c r="I168" s="36"/>
    </row>
    <row r="169" spans="1:9" x14ac:dyDescent="0.3">
      <c r="A169" s="14"/>
      <c r="B169" s="13"/>
      <c r="C169" s="34"/>
      <c r="D169" s="13"/>
      <c r="E169" s="13"/>
      <c r="F169" s="13"/>
      <c r="G169" s="13"/>
      <c r="I169" s="36"/>
    </row>
    <row r="170" spans="1:9" x14ac:dyDescent="0.3">
      <c r="A170" s="14"/>
      <c r="B170" s="13"/>
      <c r="C170" s="34"/>
      <c r="D170" s="13"/>
      <c r="E170" s="13"/>
      <c r="F170" s="13"/>
      <c r="G170" s="13"/>
      <c r="I170" s="36"/>
    </row>
    <row r="171" spans="1:9" x14ac:dyDescent="0.3">
      <c r="A171" s="14"/>
      <c r="B171" s="13"/>
      <c r="C171" s="34"/>
      <c r="D171" s="13"/>
      <c r="E171" s="13"/>
      <c r="F171" s="13"/>
      <c r="G171" s="13"/>
      <c r="I171" s="36"/>
    </row>
    <row r="172" spans="1:9" x14ac:dyDescent="0.3">
      <c r="A172" s="14"/>
      <c r="B172" s="13"/>
      <c r="C172" s="34"/>
      <c r="D172" s="13"/>
      <c r="E172" s="13"/>
      <c r="F172" s="13"/>
      <c r="G172" s="13"/>
      <c r="I172" s="36"/>
    </row>
    <row r="173" spans="1:9" x14ac:dyDescent="0.3">
      <c r="A173" s="14"/>
      <c r="B173" s="13"/>
      <c r="C173" s="34"/>
      <c r="D173" s="13"/>
      <c r="E173" s="13"/>
      <c r="F173" s="13"/>
      <c r="G173" s="13"/>
      <c r="I173" s="36"/>
    </row>
    <row r="174" spans="1:9" x14ac:dyDescent="0.3">
      <c r="A174" s="14"/>
      <c r="B174" s="13"/>
      <c r="C174" s="34"/>
      <c r="D174" s="13"/>
      <c r="E174" s="13"/>
      <c r="F174" s="13"/>
      <c r="G174" s="13"/>
      <c r="I174" s="36"/>
    </row>
    <row r="175" spans="1:9" x14ac:dyDescent="0.3">
      <c r="A175" s="12"/>
      <c r="B175" s="13"/>
      <c r="C175" s="34"/>
      <c r="D175" s="13"/>
      <c r="E175" s="13"/>
      <c r="F175" s="13"/>
      <c r="G175" s="13"/>
      <c r="I175" s="36"/>
    </row>
    <row r="176" spans="1:9" x14ac:dyDescent="0.3">
      <c r="A176" s="12"/>
      <c r="B176" s="13"/>
      <c r="C176" s="34"/>
      <c r="D176" s="13"/>
      <c r="E176" s="13"/>
      <c r="F176" s="13"/>
      <c r="G176" s="13"/>
      <c r="I176" s="36"/>
    </row>
    <row r="177" spans="1:9" x14ac:dyDescent="0.3">
      <c r="A177" s="12"/>
      <c r="B177" s="13"/>
      <c r="C177" s="34"/>
      <c r="D177" s="13"/>
      <c r="E177" s="13"/>
      <c r="F177" s="13"/>
      <c r="G177" s="13"/>
      <c r="I177" s="36"/>
    </row>
    <row r="178" spans="1:9" x14ac:dyDescent="0.3">
      <c r="A178" s="12"/>
      <c r="B178" s="13"/>
      <c r="C178" s="34"/>
      <c r="D178" s="13"/>
      <c r="E178" s="13"/>
      <c r="F178" s="13"/>
      <c r="G178" s="13"/>
      <c r="I178" s="36"/>
    </row>
    <row r="179" spans="1:9" x14ac:dyDescent="0.3">
      <c r="A179" s="12"/>
      <c r="B179" s="13"/>
      <c r="C179" s="34"/>
      <c r="D179" s="13"/>
      <c r="E179" s="13"/>
      <c r="F179" s="13"/>
      <c r="G179" s="13"/>
      <c r="I179" s="36"/>
    </row>
    <row r="180" spans="1:9" x14ac:dyDescent="0.3">
      <c r="A180" s="12"/>
      <c r="B180" s="13"/>
      <c r="C180" s="34"/>
      <c r="D180" s="13"/>
      <c r="E180" s="13"/>
      <c r="F180" s="13"/>
      <c r="G180" s="13"/>
      <c r="I180" s="36"/>
    </row>
    <row r="181" spans="1:9" x14ac:dyDescent="0.3">
      <c r="A181" s="12"/>
      <c r="B181" s="13"/>
      <c r="C181" s="34"/>
      <c r="D181" s="13"/>
      <c r="E181" s="13"/>
      <c r="F181" s="13"/>
      <c r="G181" s="13"/>
      <c r="I181" s="36"/>
    </row>
    <row r="182" spans="1:9" x14ac:dyDescent="0.3">
      <c r="A182" s="12"/>
      <c r="B182" s="13"/>
      <c r="C182" s="34"/>
      <c r="D182" s="13"/>
      <c r="E182" s="13"/>
      <c r="F182" s="13"/>
      <c r="G182" s="13"/>
      <c r="I182" s="36"/>
    </row>
    <row r="183" spans="1:9" x14ac:dyDescent="0.3">
      <c r="A183" s="12"/>
      <c r="B183" s="13"/>
      <c r="C183" s="34"/>
      <c r="D183" s="13"/>
      <c r="E183" s="13"/>
      <c r="F183" s="13"/>
      <c r="G183" s="13"/>
      <c r="I183" s="36"/>
    </row>
    <row r="184" spans="1:9" x14ac:dyDescent="0.3">
      <c r="A184" s="12"/>
      <c r="B184" s="13"/>
      <c r="C184" s="34"/>
      <c r="D184" s="13"/>
      <c r="E184" s="13"/>
      <c r="F184" s="13"/>
      <c r="G184" s="13"/>
      <c r="I184" s="36"/>
    </row>
    <row r="185" spans="1:9" x14ac:dyDescent="0.3">
      <c r="A185" s="12"/>
      <c r="B185" s="13"/>
      <c r="C185" s="34"/>
      <c r="D185" s="13"/>
      <c r="E185" s="13"/>
      <c r="F185" s="13"/>
      <c r="G185" s="13"/>
      <c r="I185" s="36"/>
    </row>
    <row r="186" spans="1:9" x14ac:dyDescent="0.3">
      <c r="A186" s="12"/>
      <c r="B186" s="13"/>
      <c r="C186" s="34"/>
      <c r="D186" s="13"/>
      <c r="E186" s="13"/>
      <c r="F186" s="13"/>
      <c r="G186" s="13"/>
      <c r="I186" s="36"/>
    </row>
    <row r="187" spans="1:9" x14ac:dyDescent="0.3">
      <c r="A187" s="12"/>
      <c r="B187" s="13"/>
      <c r="C187" s="34"/>
      <c r="D187" s="13"/>
      <c r="E187" s="13"/>
      <c r="F187" s="13"/>
      <c r="G187" s="13"/>
      <c r="I187" s="36"/>
    </row>
    <row r="188" spans="1:9" x14ac:dyDescent="0.3">
      <c r="A188" s="12"/>
      <c r="B188" s="13"/>
      <c r="C188" s="34"/>
      <c r="D188" s="13"/>
      <c r="E188" s="13"/>
      <c r="F188" s="13"/>
      <c r="G188" s="13"/>
      <c r="I188" s="36"/>
    </row>
    <row r="189" spans="1:9" x14ac:dyDescent="0.3">
      <c r="A189" s="12"/>
      <c r="B189" s="13"/>
      <c r="C189" s="34"/>
      <c r="D189" s="13"/>
      <c r="E189" s="13"/>
      <c r="F189" s="13"/>
      <c r="G189" s="13"/>
      <c r="I189" s="36"/>
    </row>
    <row r="190" spans="1:9" x14ac:dyDescent="0.3">
      <c r="A190" s="12"/>
      <c r="B190" s="13"/>
      <c r="C190" s="34"/>
      <c r="D190" s="13"/>
      <c r="E190" s="13"/>
      <c r="F190" s="13"/>
      <c r="G190" s="13"/>
      <c r="I190" s="36"/>
    </row>
    <row r="191" spans="1:9" x14ac:dyDescent="0.3">
      <c r="A191" s="12"/>
      <c r="B191" s="13"/>
      <c r="C191" s="34"/>
      <c r="D191" s="13"/>
      <c r="E191" s="13"/>
      <c r="F191" s="13"/>
      <c r="G191" s="13"/>
      <c r="I191" s="36"/>
    </row>
    <row r="192" spans="1:9" x14ac:dyDescent="0.3">
      <c r="A192" s="12"/>
      <c r="B192" s="13"/>
      <c r="C192" s="34"/>
      <c r="D192" s="13"/>
      <c r="E192" s="13"/>
      <c r="F192" s="13"/>
      <c r="G192" s="13"/>
      <c r="I192" s="36"/>
    </row>
    <row r="193" spans="1:9" x14ac:dyDescent="0.3">
      <c r="A193" s="12"/>
      <c r="B193" s="13"/>
      <c r="C193" s="34"/>
      <c r="D193" s="13"/>
      <c r="E193" s="13"/>
      <c r="F193" s="13"/>
      <c r="G193" s="13"/>
      <c r="I193" s="36"/>
    </row>
    <row r="194" spans="1:9" x14ac:dyDescent="0.3">
      <c r="A194" s="12"/>
      <c r="B194" s="13"/>
      <c r="C194" s="34"/>
      <c r="D194" s="13"/>
      <c r="E194" s="13"/>
      <c r="F194" s="13"/>
      <c r="G194" s="13"/>
      <c r="I194" s="36"/>
    </row>
    <row r="195" spans="1:9" x14ac:dyDescent="0.3">
      <c r="A195" s="12"/>
      <c r="B195" s="13"/>
      <c r="C195" s="34"/>
      <c r="D195" s="13"/>
      <c r="E195" s="13"/>
      <c r="F195" s="13"/>
      <c r="G195" s="13"/>
      <c r="I195" s="36"/>
    </row>
    <row r="196" spans="1:9" x14ac:dyDescent="0.3">
      <c r="A196" s="12"/>
      <c r="B196" s="13"/>
      <c r="C196" s="34"/>
      <c r="D196" s="13"/>
      <c r="E196" s="13"/>
      <c r="F196" s="13"/>
      <c r="G196" s="13"/>
      <c r="I196" s="36"/>
    </row>
    <row r="197" spans="1:9" x14ac:dyDescent="0.3">
      <c r="A197" s="12"/>
      <c r="B197" s="13"/>
      <c r="C197" s="34"/>
      <c r="D197" s="13"/>
      <c r="E197" s="13"/>
      <c r="F197" s="13"/>
      <c r="G197" s="13"/>
      <c r="I197" s="36"/>
    </row>
    <row r="198" spans="1:9" x14ac:dyDescent="0.3">
      <c r="A198" s="12"/>
      <c r="B198" s="13"/>
      <c r="C198" s="34"/>
      <c r="D198" s="13"/>
      <c r="E198" s="13"/>
      <c r="F198" s="13"/>
      <c r="G198" s="13"/>
      <c r="I198" s="36"/>
    </row>
    <row r="199" spans="1:9" x14ac:dyDescent="0.3">
      <c r="A199" s="12"/>
      <c r="B199" s="13"/>
      <c r="C199" s="34"/>
      <c r="D199" s="13"/>
      <c r="E199" s="13"/>
      <c r="F199" s="13"/>
      <c r="G199" s="13"/>
      <c r="I199" s="36"/>
    </row>
    <row r="200" spans="1:9" x14ac:dyDescent="0.3">
      <c r="A200" s="12"/>
      <c r="B200" s="13"/>
      <c r="C200" s="34"/>
      <c r="D200" s="13"/>
      <c r="E200" s="13"/>
      <c r="F200" s="13"/>
      <c r="G200" s="13"/>
      <c r="I200" s="36"/>
    </row>
    <row r="201" spans="1:9" x14ac:dyDescent="0.3">
      <c r="A201" s="12"/>
      <c r="B201" s="13"/>
      <c r="C201" s="34"/>
      <c r="D201" s="13"/>
      <c r="E201" s="13"/>
      <c r="F201" s="13"/>
      <c r="G201" s="13"/>
      <c r="I201" s="36"/>
    </row>
    <row r="202" spans="1:9" x14ac:dyDescent="0.3">
      <c r="A202" s="12"/>
      <c r="B202" s="13"/>
      <c r="C202" s="34"/>
      <c r="D202" s="13"/>
      <c r="E202" s="13"/>
      <c r="F202" s="13"/>
      <c r="G202" s="13"/>
      <c r="I202" s="36"/>
    </row>
    <row r="203" spans="1:9" x14ac:dyDescent="0.3">
      <c r="A203" s="12"/>
      <c r="B203" s="13"/>
      <c r="C203" s="34"/>
      <c r="D203" s="13"/>
      <c r="E203" s="13"/>
      <c r="F203" s="13"/>
      <c r="G203" s="13"/>
      <c r="I203" s="36"/>
    </row>
    <row r="204" spans="1:9" x14ac:dyDescent="0.3">
      <c r="A204" s="12"/>
      <c r="B204" s="13"/>
      <c r="C204" s="34"/>
      <c r="D204" s="13"/>
      <c r="E204" s="13"/>
      <c r="F204" s="13"/>
      <c r="G204" s="13"/>
      <c r="I204" s="36"/>
    </row>
    <row r="205" spans="1:9" x14ac:dyDescent="0.3">
      <c r="A205" s="12"/>
      <c r="B205" s="13"/>
      <c r="C205" s="34"/>
      <c r="D205" s="13"/>
      <c r="E205" s="13"/>
      <c r="F205" s="13"/>
      <c r="G205" s="13"/>
      <c r="I205" s="36"/>
    </row>
    <row r="206" spans="1:9" x14ac:dyDescent="0.3">
      <c r="A206" s="12"/>
      <c r="B206" s="13"/>
      <c r="C206" s="34"/>
      <c r="D206" s="13"/>
      <c r="E206" s="13"/>
      <c r="F206" s="13"/>
      <c r="G206" s="13"/>
      <c r="I206" s="36"/>
    </row>
    <row r="207" spans="1:9" x14ac:dyDescent="0.3">
      <c r="A207" s="12"/>
      <c r="B207" s="13"/>
      <c r="C207" s="34"/>
      <c r="D207" s="13"/>
      <c r="E207" s="13"/>
      <c r="F207" s="13"/>
      <c r="G207" s="13"/>
      <c r="I207" s="36"/>
    </row>
    <row r="208" spans="1:9" x14ac:dyDescent="0.3">
      <c r="A208" s="15"/>
      <c r="B208" s="13"/>
      <c r="C208" s="34"/>
      <c r="D208" s="13"/>
      <c r="E208" s="13"/>
      <c r="F208" s="13"/>
      <c r="G208" s="13"/>
      <c r="I208" s="36"/>
    </row>
    <row r="209" spans="1:9" x14ac:dyDescent="0.3">
      <c r="A209" s="15"/>
      <c r="B209" s="13"/>
      <c r="C209" s="34"/>
      <c r="D209" s="13"/>
      <c r="E209" s="13"/>
      <c r="F209" s="13"/>
      <c r="G209" s="13"/>
      <c r="I209" s="36"/>
    </row>
    <row r="210" spans="1:9" x14ac:dyDescent="0.3">
      <c r="A210" s="15"/>
      <c r="B210" s="13"/>
      <c r="C210" s="34"/>
      <c r="D210" s="13"/>
      <c r="E210" s="13"/>
      <c r="F210" s="13"/>
      <c r="G210" s="13"/>
      <c r="I210" s="36"/>
    </row>
    <row r="211" spans="1:9" x14ac:dyDescent="0.3">
      <c r="A211" s="15"/>
      <c r="B211" s="13"/>
      <c r="C211" s="34"/>
      <c r="D211" s="13"/>
      <c r="E211" s="13"/>
      <c r="F211" s="13"/>
      <c r="G211" s="13"/>
      <c r="I211" s="36"/>
    </row>
    <row r="212" spans="1:9" x14ac:dyDescent="0.3">
      <c r="A212" s="15"/>
      <c r="B212" s="13"/>
      <c r="C212" s="34"/>
      <c r="D212" s="13"/>
      <c r="E212" s="13"/>
      <c r="F212" s="13"/>
      <c r="G212" s="13"/>
      <c r="I212" s="36"/>
    </row>
    <row r="213" spans="1:9" x14ac:dyDescent="0.3">
      <c r="A213" s="15"/>
      <c r="B213" s="13"/>
      <c r="C213" s="34"/>
      <c r="D213" s="13"/>
      <c r="E213" s="13"/>
      <c r="F213" s="13"/>
      <c r="G213" s="13"/>
      <c r="I213" s="36"/>
    </row>
    <row r="214" spans="1:9" x14ac:dyDescent="0.3">
      <c r="A214" s="15"/>
      <c r="B214" s="13"/>
      <c r="C214" s="34"/>
      <c r="D214" s="13"/>
      <c r="E214" s="13"/>
      <c r="F214" s="13"/>
      <c r="G214" s="13"/>
      <c r="I214" s="36"/>
    </row>
    <row r="215" spans="1:9" x14ac:dyDescent="0.3">
      <c r="A215" s="15"/>
      <c r="B215" s="13"/>
      <c r="C215" s="34"/>
      <c r="D215" s="13"/>
      <c r="E215" s="13"/>
      <c r="F215" s="13"/>
      <c r="G215" s="13"/>
      <c r="I215" s="36"/>
    </row>
    <row r="216" spans="1:9" x14ac:dyDescent="0.3">
      <c r="A216" s="15"/>
      <c r="B216" s="13"/>
      <c r="C216" s="34"/>
      <c r="D216" s="13"/>
      <c r="E216" s="13"/>
      <c r="F216" s="13"/>
      <c r="G216" s="13"/>
      <c r="I216" s="36"/>
    </row>
    <row r="217" spans="1:9" x14ac:dyDescent="0.3">
      <c r="A217" s="15"/>
      <c r="B217" s="13"/>
      <c r="C217" s="34"/>
      <c r="D217" s="13"/>
      <c r="E217" s="13"/>
      <c r="F217" s="13"/>
      <c r="G217" s="13"/>
    </row>
    <row r="218" spans="1:9" x14ac:dyDescent="0.3">
      <c r="A218" s="15"/>
      <c r="B218" s="13"/>
      <c r="C218" s="34"/>
      <c r="D218" s="13"/>
      <c r="E218" s="13"/>
      <c r="F218" s="13"/>
      <c r="G218" s="13"/>
    </row>
    <row r="219" spans="1:9" x14ac:dyDescent="0.3">
      <c r="A219" s="15"/>
      <c r="B219" s="13"/>
      <c r="C219" s="34"/>
      <c r="D219" s="13"/>
      <c r="E219" s="13"/>
      <c r="F219" s="13"/>
      <c r="G219" s="13"/>
    </row>
    <row r="220" spans="1:9" x14ac:dyDescent="0.3">
      <c r="A220" s="15"/>
      <c r="B220" s="13"/>
      <c r="C220" s="34"/>
      <c r="D220" s="13"/>
      <c r="E220" s="13"/>
      <c r="F220" s="13"/>
      <c r="G220" s="13"/>
    </row>
    <row r="221" spans="1:9" x14ac:dyDescent="0.3">
      <c r="A221" s="15"/>
      <c r="B221" s="13"/>
      <c r="C221" s="34"/>
      <c r="D221" s="13"/>
      <c r="E221" s="13"/>
      <c r="F221" s="13"/>
      <c r="G221" s="13"/>
    </row>
    <row r="222" spans="1:9" x14ac:dyDescent="0.3">
      <c r="A222" s="15"/>
      <c r="B222" s="13"/>
      <c r="C222" s="34"/>
      <c r="D222" s="13"/>
      <c r="E222" s="13"/>
      <c r="F222" s="13"/>
      <c r="G222" s="13"/>
    </row>
    <row r="223" spans="1:9" x14ac:dyDescent="0.3">
      <c r="A223" s="15"/>
      <c r="B223" s="13"/>
      <c r="C223" s="34"/>
      <c r="D223" s="13"/>
      <c r="E223" s="13"/>
      <c r="F223" s="13"/>
      <c r="G223" s="13"/>
    </row>
    <row r="224" spans="1:9" x14ac:dyDescent="0.3">
      <c r="A224" s="15"/>
      <c r="B224" s="13"/>
      <c r="C224" s="34"/>
      <c r="D224" s="13"/>
      <c r="E224" s="13"/>
      <c r="F224" s="13"/>
      <c r="G224" s="13"/>
    </row>
    <row r="225" spans="1:7" x14ac:dyDescent="0.3">
      <c r="A225" s="15"/>
      <c r="B225" s="13"/>
      <c r="C225" s="34"/>
      <c r="D225" s="13"/>
      <c r="E225" s="13"/>
      <c r="F225" s="13"/>
      <c r="G225" s="13"/>
    </row>
    <row r="226" spans="1:7" x14ac:dyDescent="0.3">
      <c r="A226" s="15"/>
      <c r="B226" s="13"/>
      <c r="C226" s="34"/>
      <c r="D226" s="13"/>
      <c r="E226" s="13"/>
      <c r="F226" s="13"/>
      <c r="G226" s="13"/>
    </row>
    <row r="227" spans="1:7" x14ac:dyDescent="0.3">
      <c r="A227" s="15"/>
      <c r="B227" s="13"/>
      <c r="C227" s="34"/>
      <c r="D227" s="13"/>
      <c r="E227" s="13"/>
      <c r="F227" s="13"/>
      <c r="G227" s="13"/>
    </row>
    <row r="228" spans="1:7" x14ac:dyDescent="0.3">
      <c r="A228" s="15"/>
      <c r="B228" s="13"/>
      <c r="C228" s="34"/>
      <c r="D228" s="13"/>
      <c r="E228" s="13"/>
      <c r="F228" s="13"/>
      <c r="G228" s="13"/>
    </row>
    <row r="229" spans="1:7" x14ac:dyDescent="0.3">
      <c r="A229" s="15"/>
      <c r="B229" s="13"/>
      <c r="C229" s="34"/>
      <c r="D229" s="13"/>
      <c r="E229" s="13"/>
      <c r="F229" s="13"/>
      <c r="G229" s="13"/>
    </row>
    <row r="230" spans="1:7" x14ac:dyDescent="0.3">
      <c r="A230" s="15"/>
      <c r="B230" s="13"/>
      <c r="C230" s="34"/>
      <c r="D230" s="13"/>
      <c r="E230" s="13"/>
      <c r="F230" s="13"/>
      <c r="G230" s="13"/>
    </row>
    <row r="231" spans="1:7" x14ac:dyDescent="0.3">
      <c r="A231" s="15"/>
      <c r="B231" s="13"/>
      <c r="C231" s="34"/>
      <c r="D231" s="13"/>
      <c r="E231" s="13"/>
      <c r="F231" s="13"/>
      <c r="G231" s="13"/>
    </row>
    <row r="232" spans="1:7" x14ac:dyDescent="0.3">
      <c r="A232" s="15"/>
      <c r="B232" s="13"/>
      <c r="C232" s="34"/>
      <c r="D232" s="13"/>
      <c r="E232" s="13"/>
      <c r="F232" s="13"/>
      <c r="G232" s="13"/>
    </row>
    <row r="233" spans="1:7" x14ac:dyDescent="0.3">
      <c r="A233" s="15"/>
      <c r="B233" s="13"/>
      <c r="C233" s="34"/>
      <c r="D233" s="13"/>
      <c r="E233" s="13"/>
      <c r="F233" s="13"/>
      <c r="G233" s="13"/>
    </row>
    <row r="234" spans="1:7" x14ac:dyDescent="0.3">
      <c r="A234" s="15"/>
      <c r="B234" s="13"/>
      <c r="C234" s="34"/>
      <c r="D234" s="13"/>
      <c r="E234" s="13"/>
      <c r="F234" s="13"/>
      <c r="G234" s="13"/>
    </row>
    <row r="235" spans="1:7" x14ac:dyDescent="0.3">
      <c r="A235" s="15"/>
      <c r="B235" s="13"/>
      <c r="C235" s="34"/>
      <c r="D235" s="13"/>
      <c r="E235" s="13"/>
      <c r="F235" s="13"/>
      <c r="G235" s="13"/>
    </row>
    <row r="236" spans="1:7" x14ac:dyDescent="0.3">
      <c r="A236" s="15"/>
      <c r="B236" s="13"/>
      <c r="C236" s="34"/>
      <c r="D236" s="13"/>
      <c r="E236" s="13"/>
      <c r="F236" s="13"/>
      <c r="G236" s="13"/>
    </row>
    <row r="237" spans="1:7" x14ac:dyDescent="0.3">
      <c r="A237" s="15"/>
      <c r="B237" s="13"/>
      <c r="C237" s="34"/>
      <c r="D237" s="13"/>
      <c r="E237" s="13"/>
      <c r="F237" s="13"/>
      <c r="G237" s="13"/>
    </row>
    <row r="238" spans="1:7" x14ac:dyDescent="0.3">
      <c r="A238" s="15"/>
      <c r="B238" s="13"/>
      <c r="C238" s="34"/>
      <c r="D238" s="13"/>
      <c r="E238" s="13"/>
      <c r="F238" s="13"/>
      <c r="G238" s="13"/>
    </row>
    <row r="239" spans="1:7" x14ac:dyDescent="0.3">
      <c r="A239" s="15"/>
      <c r="B239" s="13"/>
      <c r="C239" s="34"/>
      <c r="D239" s="13"/>
      <c r="E239" s="13"/>
      <c r="F239" s="13"/>
      <c r="G239" s="13"/>
    </row>
    <row r="240" spans="1:7" x14ac:dyDescent="0.3">
      <c r="A240" s="15"/>
      <c r="B240" s="13"/>
      <c r="C240" s="34"/>
      <c r="D240" s="13"/>
      <c r="E240" s="13"/>
      <c r="F240" s="13"/>
      <c r="G240" s="13"/>
    </row>
    <row r="241" spans="1:7" x14ac:dyDescent="0.3">
      <c r="A241" s="15"/>
      <c r="B241" s="13"/>
      <c r="C241" s="34"/>
      <c r="D241" s="13"/>
      <c r="E241" s="13"/>
      <c r="F241" s="13"/>
      <c r="G241" s="13"/>
    </row>
    <row r="242" spans="1:7" x14ac:dyDescent="0.3">
      <c r="A242" s="15"/>
      <c r="B242" s="13"/>
      <c r="C242" s="34"/>
      <c r="D242" s="13"/>
      <c r="E242" s="13"/>
      <c r="F242" s="13"/>
      <c r="G242" s="13"/>
    </row>
    <row r="243" spans="1:7" x14ac:dyDescent="0.3">
      <c r="A243" s="15"/>
      <c r="B243" s="13"/>
      <c r="C243" s="34"/>
      <c r="D243" s="13"/>
      <c r="E243" s="13"/>
      <c r="F243" s="13"/>
      <c r="G243" s="13"/>
    </row>
    <row r="244" spans="1:7" x14ac:dyDescent="0.3">
      <c r="A244" s="15"/>
      <c r="B244" s="13"/>
      <c r="C244" s="34"/>
      <c r="D244" s="13"/>
      <c r="E244" s="13"/>
      <c r="F244" s="13"/>
      <c r="G244" s="13"/>
    </row>
    <row r="245" spans="1:7" x14ac:dyDescent="0.3">
      <c r="A245" s="15"/>
      <c r="B245" s="13"/>
      <c r="C245" s="34"/>
      <c r="D245" s="13"/>
      <c r="E245" s="13"/>
      <c r="F245" s="13"/>
      <c r="G245" s="13"/>
    </row>
    <row r="246" spans="1:7" x14ac:dyDescent="0.3">
      <c r="A246" s="15"/>
      <c r="B246" s="13"/>
      <c r="C246" s="34"/>
      <c r="D246" s="13"/>
      <c r="E246" s="13"/>
      <c r="F246" s="13"/>
      <c r="G246" s="13"/>
    </row>
    <row r="247" spans="1:7" x14ac:dyDescent="0.3">
      <c r="A247" s="15"/>
      <c r="B247" s="13"/>
      <c r="C247" s="34"/>
      <c r="D247" s="13"/>
      <c r="E247" s="13"/>
      <c r="F247" s="13"/>
      <c r="G247" s="13"/>
    </row>
    <row r="248" spans="1:7" x14ac:dyDescent="0.3">
      <c r="A248" s="15"/>
      <c r="B248" s="13"/>
      <c r="C248" s="34"/>
      <c r="D248" s="13"/>
      <c r="E248" s="13"/>
      <c r="F248" s="13"/>
      <c r="G248" s="13"/>
    </row>
    <row r="249" spans="1:7" x14ac:dyDescent="0.3">
      <c r="A249" s="15"/>
      <c r="B249" s="13"/>
      <c r="C249" s="34"/>
      <c r="D249" s="13"/>
      <c r="E249" s="13"/>
      <c r="F249" s="13"/>
      <c r="G249" s="13"/>
    </row>
    <row r="250" spans="1:7" x14ac:dyDescent="0.3">
      <c r="A250" s="15"/>
      <c r="B250" s="13"/>
      <c r="C250" s="34"/>
      <c r="D250" s="13"/>
      <c r="E250" s="13"/>
      <c r="F250" s="13"/>
      <c r="G250" s="13"/>
    </row>
    <row r="251" spans="1:7" x14ac:dyDescent="0.3">
      <c r="A251" s="15"/>
      <c r="B251" s="13"/>
      <c r="C251" s="34"/>
      <c r="D251" s="13"/>
      <c r="E251" s="13"/>
      <c r="F251" s="13"/>
      <c r="G251" s="13"/>
    </row>
    <row r="252" spans="1:7" x14ac:dyDescent="0.3">
      <c r="A252" s="15"/>
      <c r="B252" s="13"/>
      <c r="C252" s="34"/>
      <c r="D252" s="13"/>
      <c r="E252" s="13"/>
      <c r="F252" s="13"/>
      <c r="G252" s="13"/>
    </row>
    <row r="253" spans="1:7" x14ac:dyDescent="0.3">
      <c r="A253" s="15"/>
      <c r="B253" s="13"/>
      <c r="C253" s="34"/>
      <c r="D253" s="13"/>
      <c r="E253" s="13"/>
      <c r="F253" s="13"/>
      <c r="G253" s="13"/>
    </row>
    <row r="254" spans="1:7" x14ac:dyDescent="0.3">
      <c r="A254" s="15"/>
      <c r="B254" s="13"/>
      <c r="C254" s="34"/>
      <c r="D254" s="13"/>
      <c r="E254" s="13"/>
      <c r="F254" s="13"/>
      <c r="G254" s="13"/>
    </row>
    <row r="255" spans="1:7" x14ac:dyDescent="0.3">
      <c r="A255" s="15"/>
      <c r="B255" s="13"/>
      <c r="C255" s="34"/>
      <c r="D255" s="13"/>
      <c r="E255" s="13"/>
      <c r="F255" s="13"/>
      <c r="G255" s="13"/>
    </row>
    <row r="256" spans="1:7" x14ac:dyDescent="0.3">
      <c r="A256" s="15"/>
      <c r="B256" s="13"/>
      <c r="C256" s="34"/>
      <c r="D256" s="13"/>
      <c r="E256" s="13"/>
      <c r="F256" s="13"/>
      <c r="G256" s="13"/>
    </row>
    <row r="257" spans="1:7" x14ac:dyDescent="0.3">
      <c r="A257" s="15"/>
      <c r="B257" s="13"/>
      <c r="C257" s="34"/>
      <c r="D257" s="13"/>
      <c r="E257" s="13"/>
      <c r="F257" s="13"/>
      <c r="G257" s="13"/>
    </row>
    <row r="258" spans="1:7" x14ac:dyDescent="0.3">
      <c r="A258" s="15"/>
      <c r="B258" s="13"/>
      <c r="C258" s="34"/>
      <c r="D258" s="13"/>
      <c r="E258" s="13"/>
      <c r="F258" s="13"/>
      <c r="G258" s="13"/>
    </row>
    <row r="259" spans="1:7" x14ac:dyDescent="0.3">
      <c r="A259" s="15"/>
      <c r="B259" s="13"/>
      <c r="C259" s="34"/>
      <c r="D259" s="13"/>
      <c r="E259" s="13"/>
      <c r="F259" s="13"/>
      <c r="G259" s="13"/>
    </row>
    <row r="260" spans="1:7" x14ac:dyDescent="0.3">
      <c r="A260" s="15"/>
      <c r="B260" s="13"/>
      <c r="C260" s="34"/>
      <c r="D260" s="13"/>
      <c r="E260" s="13"/>
      <c r="F260" s="13"/>
      <c r="G260" s="13"/>
    </row>
    <row r="261" spans="1:7" x14ac:dyDescent="0.3">
      <c r="A261" s="15"/>
      <c r="B261" s="13"/>
      <c r="C261" s="34"/>
      <c r="D261" s="13"/>
      <c r="E261" s="13"/>
      <c r="F261" s="13"/>
      <c r="G261" s="13"/>
    </row>
    <row r="262" spans="1:7" x14ac:dyDescent="0.3">
      <c r="A262" s="15"/>
      <c r="B262" s="13"/>
      <c r="C262" s="34"/>
      <c r="D262" s="13"/>
      <c r="E262" s="13"/>
      <c r="F262" s="13"/>
      <c r="G262" s="13"/>
    </row>
    <row r="263" spans="1:7" x14ac:dyDescent="0.3">
      <c r="A263" s="15"/>
      <c r="B263" s="13"/>
      <c r="C263" s="34"/>
      <c r="D263" s="13"/>
      <c r="E263" s="13"/>
      <c r="F263" s="13"/>
      <c r="G263" s="13"/>
    </row>
    <row r="264" spans="1:7" x14ac:dyDescent="0.3">
      <c r="A264" s="15"/>
      <c r="B264" s="13"/>
      <c r="C264" s="34"/>
      <c r="D264" s="13"/>
      <c r="E264" s="13"/>
      <c r="F264" s="13"/>
      <c r="G264" s="13"/>
    </row>
    <row r="265" spans="1:7" x14ac:dyDescent="0.3">
      <c r="A265" s="15"/>
      <c r="B265" s="13"/>
      <c r="C265" s="34"/>
      <c r="D265" s="13"/>
      <c r="E265" s="13"/>
      <c r="F265" s="13"/>
      <c r="G265" s="13"/>
    </row>
    <row r="266" spans="1:7" x14ac:dyDescent="0.3">
      <c r="A266" s="15"/>
      <c r="B266" s="13"/>
      <c r="C266" s="34"/>
      <c r="D266" s="13"/>
      <c r="E266" s="13"/>
      <c r="F266" s="13"/>
      <c r="G266" s="13"/>
    </row>
    <row r="267" spans="1:7" x14ac:dyDescent="0.3">
      <c r="A267" s="16"/>
      <c r="B267" s="13"/>
      <c r="C267" s="34"/>
      <c r="D267" s="13"/>
      <c r="E267" s="13"/>
      <c r="F267" s="13"/>
      <c r="G267" s="13"/>
    </row>
    <row r="268" spans="1:7" x14ac:dyDescent="0.3">
      <c r="A268" s="16"/>
      <c r="B268" s="13"/>
      <c r="C268" s="34"/>
      <c r="D268" s="13"/>
      <c r="E268" s="13"/>
      <c r="F268" s="13"/>
      <c r="G268" s="13"/>
    </row>
  </sheetData>
  <autoFilter ref="A10:I114" xr:uid="{00000000-0001-0000-0000-000000000000}">
    <filterColumn colId="4">
      <filters>
        <filter val="Residential"/>
      </filters>
    </filterColumn>
    <sortState xmlns:xlrd2="http://schemas.microsoft.com/office/spreadsheetml/2017/richdata2" ref="A11:I114">
      <sortCondition ref="E10:E112"/>
    </sortState>
  </autoFilter>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40"/>
  <sheetViews>
    <sheetView zoomScale="82" zoomScaleNormal="130" workbookViewId="0">
      <pane ySplit="10" topLeftCell="A417" activePane="bottomLeft" state="frozen"/>
      <selection activeCell="R8" sqref="Q8:R8"/>
      <selection pane="bottomLeft" activeCell="H449" sqref="H449"/>
    </sheetView>
  </sheetViews>
  <sheetFormatPr defaultColWidth="9" defaultRowHeight="14" x14ac:dyDescent="0.3"/>
  <cols>
    <col min="1" max="1" width="17.08203125" style="6" customWidth="1"/>
    <col min="2" max="6" width="7.75" style="6" bestFit="1" customWidth="1"/>
    <col min="7" max="7" width="8" style="6" bestFit="1" customWidth="1"/>
    <col min="8" max="9" width="7.75" style="6" bestFit="1" customWidth="1"/>
    <col min="10" max="10" width="10.25" style="6" bestFit="1" customWidth="1"/>
    <col min="11" max="13" width="7.75" style="6" bestFit="1" customWidth="1"/>
    <col min="14" max="14" width="10.08203125" style="6" bestFit="1" customWidth="1"/>
    <col min="15" max="15" width="7.75" style="6" bestFit="1" customWidth="1"/>
    <col min="16" max="16" width="11.58203125" style="6" bestFit="1" customWidth="1"/>
    <col min="17" max="256" width="8.75" style="8" customWidth="1"/>
    <col min="257" max="16384" width="9" style="8"/>
  </cols>
  <sheetData>
    <row r="8" spans="1:16" x14ac:dyDescent="0.3">
      <c r="A8" s="9" t="s">
        <v>30</v>
      </c>
    </row>
    <row r="9" spans="1:16" ht="14.5" x14ac:dyDescent="0.35">
      <c r="A9" s="35">
        <f>'EPRA Company Level PD to NAV'!A9</f>
        <v>45901</v>
      </c>
      <c r="B9" s="11"/>
      <c r="C9" s="11"/>
      <c r="D9" s="11"/>
    </row>
    <row r="10" spans="1:16" x14ac:dyDescent="0.3">
      <c r="A10" s="18" t="s">
        <v>0</v>
      </c>
      <c r="B10" s="18" t="s">
        <v>1</v>
      </c>
      <c r="C10" s="18" t="s">
        <v>2</v>
      </c>
      <c r="D10" s="18" t="s">
        <v>3</v>
      </c>
      <c r="E10" s="18" t="s">
        <v>4</v>
      </c>
      <c r="F10" s="18" t="s">
        <v>5</v>
      </c>
      <c r="G10" s="18" t="s">
        <v>6</v>
      </c>
      <c r="H10" s="18" t="s">
        <v>14</v>
      </c>
      <c r="I10" s="18" t="s">
        <v>7</v>
      </c>
      <c r="J10" s="18" t="s">
        <v>255</v>
      </c>
      <c r="K10" s="18" t="s">
        <v>8</v>
      </c>
      <c r="L10" s="18" t="s">
        <v>13</v>
      </c>
      <c r="M10" s="18" t="s">
        <v>9</v>
      </c>
      <c r="N10" s="18" t="s">
        <v>10</v>
      </c>
      <c r="O10" s="18" t="s">
        <v>11</v>
      </c>
      <c r="P10" s="18" t="s">
        <v>12</v>
      </c>
    </row>
    <row r="11" spans="1:16" x14ac:dyDescent="0.3">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3">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3">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3">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3">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3">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3">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3">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3">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3">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3">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3">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3">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3">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3">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3">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3">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3">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3">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3">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3">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3">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3">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3">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3">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3">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3">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3">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3">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3">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3">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3">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3">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3">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3">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3">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3">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3">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3">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3">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3">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3">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3">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3">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3">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3">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3">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3">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3">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3">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3">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3">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3">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3">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3">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3">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3">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3">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3">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3">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3">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3">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3">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3">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3">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3">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3">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3">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3">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3">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3">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3">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3">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3">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3">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3">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3">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3">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3">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3">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3">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3">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3">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3">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3">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3">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3">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3">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3">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3">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3">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3">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3">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3">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3">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3">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3">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3">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3">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3">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3">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3">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3">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3">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3">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3">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3">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3">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3">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3">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3">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3">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3">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3">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3">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3">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3">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3">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3">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3">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3">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3">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3">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3">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3">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3">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3">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3">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3">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3">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3">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3">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3">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3">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3">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3">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3">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3">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3">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3">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3">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3">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3">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3">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3">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3">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3">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3">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3">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3">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3">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3">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3">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3">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3">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3">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3">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3">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3">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3">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3">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3">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3">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3">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3">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3">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3">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3">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3">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3">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3">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3">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3">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3">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3">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3">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3">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3">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3">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3">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3">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3">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3">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3">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3">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3">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3">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3">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3">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3">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3">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3">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3">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3">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3">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3">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3">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3">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3">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3">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3">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3">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3">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3">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3">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3">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3">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3">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3">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3">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3">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3">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3">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3">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3">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3">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3">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3">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3">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3">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3">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3">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3">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3">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3">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3">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3">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-0.3607672573844049</v>
      </c>
      <c r="N237" s="20">
        <v>-0.20290302489192902</v>
      </c>
      <c r="O237" s="20">
        <v>-0.27437243999505895</v>
      </c>
      <c r="P237" s="20">
        <v>-0.43839814222039436</v>
      </c>
    </row>
    <row r="238" spans="1:16" x14ac:dyDescent="0.3">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-0.41724282767898702</v>
      </c>
      <c r="N238" s="20">
        <v>-0.23268315117377017</v>
      </c>
      <c r="O238" s="20">
        <v>-0.38714490585864136</v>
      </c>
      <c r="P238" s="20">
        <v>-0.49962815004261962</v>
      </c>
    </row>
    <row r="239" spans="1:16" x14ac:dyDescent="0.3">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-0.22611628764520814</v>
      </c>
      <c r="O239" s="20">
        <v>-0.32796515972543283</v>
      </c>
      <c r="P239" s="20">
        <v>-0.46288263925671269</v>
      </c>
    </row>
    <row r="240" spans="1:16" x14ac:dyDescent="0.3">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-0.29081285559357378</v>
      </c>
      <c r="N240" s="20">
        <v>-0.2518057897909225</v>
      </c>
      <c r="O240" s="20">
        <v>-0.3920974793114898</v>
      </c>
      <c r="P240" s="20">
        <v>-0.40707460210956115</v>
      </c>
    </row>
    <row r="241" spans="1:16" x14ac:dyDescent="0.3">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-0.27243605770318641</v>
      </c>
      <c r="N241" s="20">
        <v>-0.29613975724389591</v>
      </c>
      <c r="O241" s="20">
        <v>-0.43361963993760305</v>
      </c>
      <c r="P241" s="20">
        <v>-0.45397519815539378</v>
      </c>
    </row>
    <row r="242" spans="1:16" x14ac:dyDescent="0.3">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-0.24128638596606228</v>
      </c>
      <c r="O242" s="20">
        <v>-0.3338404854418045</v>
      </c>
      <c r="P242" s="20">
        <v>-0.46070853880334239</v>
      </c>
    </row>
    <row r="243" spans="1:16" x14ac:dyDescent="0.3">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-0.25595438083382488</v>
      </c>
      <c r="N243" s="20">
        <v>-0.17542980598361457</v>
      </c>
      <c r="O243" s="20">
        <v>-0.15010003212987105</v>
      </c>
      <c r="P243" s="20">
        <v>-0.37368878473641759</v>
      </c>
    </row>
    <row r="244" spans="1:16" x14ac:dyDescent="0.3">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-0.2564644926681604</v>
      </c>
      <c r="N244" s="20">
        <v>-0.15198186512669035</v>
      </c>
      <c r="O244" s="20">
        <v>-0.18834198072722622</v>
      </c>
      <c r="P244" s="20">
        <v>-0.34201594813616693</v>
      </c>
    </row>
    <row r="245" spans="1:16" x14ac:dyDescent="0.3">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-0.30535143627551237</v>
      </c>
      <c r="N245" s="20">
        <v>-0.14423425813935012</v>
      </c>
      <c r="O245" s="20">
        <v>-0.17864862766627929</v>
      </c>
      <c r="P245" s="20">
        <v>-0.363611622375971</v>
      </c>
    </row>
    <row r="246" spans="1:16" x14ac:dyDescent="0.3">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-0.2641602212601763</v>
      </c>
      <c r="N246" s="20">
        <v>-0.14585426755041839</v>
      </c>
      <c r="O246" s="20">
        <v>-0.11924132212911918</v>
      </c>
      <c r="P246" s="20">
        <v>-0.29192499470750777</v>
      </c>
    </row>
    <row r="247" spans="1:16" x14ac:dyDescent="0.3">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-0.10954175311542369</v>
      </c>
      <c r="N247" s="20">
        <v>-0.12798271792137916</v>
      </c>
      <c r="O247" s="20">
        <v>5.8834873882577993E-2</v>
      </c>
      <c r="P247" s="20">
        <v>-0.18656232457272109</v>
      </c>
    </row>
    <row r="248" spans="1:16" x14ac:dyDescent="0.3">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-0.10417702647522425</v>
      </c>
      <c r="N248" s="20">
        <v>-8.516696708696396E-2</v>
      </c>
      <c r="O248" s="20">
        <v>5.29876515439772E-2</v>
      </c>
      <c r="P248" s="20">
        <v>-0.12707831898302827</v>
      </c>
    </row>
    <row r="249" spans="1:16" x14ac:dyDescent="0.3">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3">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3">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3">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3">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3">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3">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3">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3">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3">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3">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3">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3">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3">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3">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3">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3">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3">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3">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3">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3">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3">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3">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3">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3">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3">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3">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3">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3">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3">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3">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3">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3">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3">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3">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3">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3">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3">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3">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3">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3">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3">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3">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3">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3">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3">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3">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3">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3">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3">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3">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3">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3">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3">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3">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3">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3">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3">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3">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3">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3">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3">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3">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3">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3">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3">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3">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3">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3">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3">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3">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3">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3">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3">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3">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3">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3">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3">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3">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3">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3">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3">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3">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3">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3">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3">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3">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3">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3">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3">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3">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3">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3">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3">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3">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3">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3">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3">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3">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3">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3">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3">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3">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3">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3">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3">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3">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3">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3">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3">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3">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3">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4.5" x14ac:dyDescent="0.35">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4.5" x14ac:dyDescent="0.35">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4.5" x14ac:dyDescent="0.35">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4.5" x14ac:dyDescent="0.35">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4.5" x14ac:dyDescent="0.35">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4.5" x14ac:dyDescent="0.35">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4.5" x14ac:dyDescent="0.35">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4.5" x14ac:dyDescent="0.35">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4.5" x14ac:dyDescent="0.35">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4.5" x14ac:dyDescent="0.35">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4.5" x14ac:dyDescent="0.35">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4.5" x14ac:dyDescent="0.35">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4.5" x14ac:dyDescent="0.35">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4.5" x14ac:dyDescent="0.35">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3">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3">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3">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3">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3">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3">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3">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3">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3">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3">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3">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3">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3">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3">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3">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3">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3">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3">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3">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3">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3">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3">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3">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3">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3">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3">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3">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3">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3">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3">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3">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3">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3">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3">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3">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3">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3">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3">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3">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3">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3">
      <c r="A415" s="38">
        <v>45169</v>
      </c>
      <c r="B415" s="20">
        <v>-0.3717678783933912</v>
      </c>
      <c r="C415" s="20">
        <v>-0.2163892445582587</v>
      </c>
      <c r="D415" s="20">
        <v>-8.209605156435909E-2</v>
      </c>
      <c r="E415" s="20">
        <v>-0.49127428001259288</v>
      </c>
      <c r="F415" s="20">
        <v>-0.44437484419333284</v>
      </c>
      <c r="G415" s="20">
        <v>-0.57884716300879224</v>
      </c>
      <c r="H415" s="20">
        <v>-0.28066779578998302</v>
      </c>
      <c r="I415" s="20">
        <v>-0.76068821689259636</v>
      </c>
      <c r="J415" s="20">
        <v>-0.435175868802816</v>
      </c>
      <c r="K415" s="20">
        <v>-0.41637426900584795</v>
      </c>
      <c r="L415" s="20">
        <v>-0.45317366848266694</v>
      </c>
      <c r="M415" s="20">
        <v>-0.20157519631681226</v>
      </c>
      <c r="N415" s="20">
        <v>-0.16082434678302557</v>
      </c>
      <c r="O415" s="20">
        <v>-0.29758113962084576</v>
      </c>
      <c r="P415" s="20">
        <v>-0.39510387938962938</v>
      </c>
    </row>
    <row r="416" spans="1:17" x14ac:dyDescent="0.3">
      <c r="A416" s="38">
        <v>45198</v>
      </c>
      <c r="B416" s="20">
        <v>-0.39559285438490566</v>
      </c>
      <c r="C416" s="20">
        <v>-0.19590268886043549</v>
      </c>
      <c r="D416" s="20">
        <v>-0.17016855665687861</v>
      </c>
      <c r="E416" s="20">
        <v>-0.53052722744854763</v>
      </c>
      <c r="F416" s="20">
        <v>-0.47373535279738671</v>
      </c>
      <c r="G416" s="20">
        <v>-0.57180297415274495</v>
      </c>
      <c r="H416" s="20">
        <v>-0.32567142511492853</v>
      </c>
      <c r="I416" s="20">
        <v>-0.77737226277372262</v>
      </c>
      <c r="J416" s="20">
        <v>-0.4629663843498466</v>
      </c>
      <c r="K416" s="20">
        <v>-0.46432748538011703</v>
      </c>
      <c r="L416" s="20">
        <v>-0.47366503281211259</v>
      </c>
      <c r="M416" s="20">
        <v>-0.25681327401396986</v>
      </c>
      <c r="N416" s="20">
        <v>-0.17159482604340803</v>
      </c>
      <c r="O416" s="20">
        <v>-0.31874178980331369</v>
      </c>
      <c r="P416" s="20">
        <v>-0.41980317394135436</v>
      </c>
    </row>
    <row r="417" spans="1:16" x14ac:dyDescent="0.3">
      <c r="A417" s="38">
        <v>45230</v>
      </c>
      <c r="B417" s="20">
        <v>-0.41116062707131618</v>
      </c>
      <c r="C417" s="20">
        <v>-0.18309859154929586</v>
      </c>
      <c r="D417" s="20">
        <v>-0.198643324076129</v>
      </c>
      <c r="E417" s="20">
        <v>-0.50383003902118018</v>
      </c>
      <c r="F417" s="20">
        <v>-0.48673882187993056</v>
      </c>
      <c r="G417" s="20">
        <v>-0.59124021476187849</v>
      </c>
      <c r="H417" s="20">
        <v>-0.33946285990805702</v>
      </c>
      <c r="I417" s="20">
        <v>-0.79770594369134518</v>
      </c>
      <c r="J417" s="20">
        <v>-0.48339286404583159</v>
      </c>
      <c r="K417" s="20">
        <v>-0.44134615384615383</v>
      </c>
      <c r="L417" s="20">
        <v>-0.47584689124412471</v>
      </c>
      <c r="M417" s="20">
        <v>-0.25753247755891912</v>
      </c>
      <c r="N417" s="20">
        <v>-0.16259142620581896</v>
      </c>
      <c r="O417" s="20">
        <v>-0.34574763858340168</v>
      </c>
      <c r="P417" s="20">
        <v>-0.43193801314267283</v>
      </c>
    </row>
    <row r="418" spans="1:16" x14ac:dyDescent="0.3">
      <c r="A418" s="38">
        <v>45260</v>
      </c>
      <c r="B418" s="20">
        <v>-0.33658640638995746</v>
      </c>
      <c r="C418" s="20">
        <v>-0.23175416133162619</v>
      </c>
      <c r="D418" s="20">
        <v>-9.6794727373276698E-2</v>
      </c>
      <c r="E418" s="20">
        <v>-0.4063906215091303</v>
      </c>
      <c r="F418" s="20">
        <v>-0.42716665664830633</v>
      </c>
      <c r="G418" s="20">
        <v>-0.53321348138935987</v>
      </c>
      <c r="H418" s="20">
        <v>-0.29445923058311152</v>
      </c>
      <c r="I418" s="20">
        <v>-0.77528675703858185</v>
      </c>
      <c r="J418" s="20">
        <v>-0.45626779579682564</v>
      </c>
      <c r="K418" s="20">
        <v>-0.33910256410256412</v>
      </c>
      <c r="L418" s="20">
        <v>-0.39237394110785478</v>
      </c>
      <c r="M418" s="20">
        <v>-0.11292769711546385</v>
      </c>
      <c r="N418" s="20">
        <v>-0.14737417924837767</v>
      </c>
      <c r="O418" s="20">
        <v>-0.26845667826874275</v>
      </c>
      <c r="P418" s="20">
        <v>-0.35830625759297025</v>
      </c>
    </row>
    <row r="419" spans="1:16" x14ac:dyDescent="0.3">
      <c r="A419" s="38">
        <v>45289</v>
      </c>
      <c r="B419" s="20">
        <v>-0.26775822723341552</v>
      </c>
      <c r="C419" s="20">
        <v>-0.16901408450704225</v>
      </c>
      <c r="D419" s="20">
        <v>-8.1924532844501272E-3</v>
      </c>
      <c r="E419" s="20">
        <v>-0.33481884220642005</v>
      </c>
      <c r="F419" s="20">
        <v>-0.37194177609307288</v>
      </c>
      <c r="G419" s="20">
        <v>-0.48162814194843229</v>
      </c>
      <c r="H419" s="20">
        <v>-0.19574159206387598</v>
      </c>
      <c r="I419" s="20">
        <v>-0.75964546402502608</v>
      </c>
      <c r="J419" s="20">
        <v>-0.44595556267590741</v>
      </c>
      <c r="K419" s="20">
        <v>-0.26025641025641022</v>
      </c>
      <c r="L419" s="20">
        <v>-0.34343012199209538</v>
      </c>
      <c r="M419" s="39">
        <v>3.1572855146379614E-2</v>
      </c>
      <c r="N419" s="20">
        <v>-0.13646562453506311</v>
      </c>
      <c r="O419" s="20">
        <v>-0.19853602432321368</v>
      </c>
      <c r="P419" s="20">
        <v>-0.28959101506747792</v>
      </c>
    </row>
    <row r="420" spans="1:16" x14ac:dyDescent="0.3">
      <c r="A420" s="38">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39">
        <v>4.8205988201377149E-2</v>
      </c>
      <c r="N420" s="20">
        <v>-0.13938810360555765</v>
      </c>
      <c r="O420" s="20">
        <v>-0.21080131601438068</v>
      </c>
      <c r="P420" s="20">
        <v>-0.28245472210930711</v>
      </c>
    </row>
    <row r="421" spans="1:16" x14ac:dyDescent="0.3">
      <c r="A421" s="38">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39">
        <v>5.2097883634218412E-2</v>
      </c>
      <c r="N421" s="20">
        <v>-0.15729746810537193</v>
      </c>
      <c r="O421" s="20">
        <v>-0.26215199731547012</v>
      </c>
      <c r="P421" s="20">
        <v>-0.32680152204449581</v>
      </c>
    </row>
    <row r="422" spans="1:16" x14ac:dyDescent="0.3">
      <c r="A422" s="38">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3">
      <c r="A423" s="38">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3">
      <c r="A424" s="38">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3">
      <c r="A425" s="38">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3">
      <c r="A426" s="38">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3">
      <c r="A427" s="38">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3">
      <c r="A428" s="38">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3">
      <c r="A429" s="38">
        <v>45596</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3">
      <c r="A430" s="38">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3">
      <c r="A431" s="38">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3">
      <c r="A432" s="38">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3">
      <c r="A433" s="38">
        <v>45716</v>
      </c>
      <c r="B433" s="20">
        <v>-0.28715565711949931</v>
      </c>
      <c r="C433" s="20">
        <v>-0.2560612505316886</v>
      </c>
      <c r="D433" s="20">
        <v>-0.23137798526578332</v>
      </c>
      <c r="E433" s="20">
        <v>-0.51660847996729498</v>
      </c>
      <c r="F433" s="20">
        <v>-0.32603806384270168</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-0.31434631926555362</v>
      </c>
      <c r="P433" s="20">
        <v>-0.2780506839139551</v>
      </c>
    </row>
    <row r="434" spans="1:16" x14ac:dyDescent="0.3">
      <c r="A434" s="38">
        <v>45747</v>
      </c>
      <c r="B434" s="20">
        <v>-0.32237896763641261</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-0.36491350302877901</v>
      </c>
      <c r="M434" s="20">
        <v>-0.21259578535027698</v>
      </c>
      <c r="N434" s="20">
        <v>3.4364032336331056E-2</v>
      </c>
      <c r="O434" s="20">
        <v>-0.30994398428525288</v>
      </c>
      <c r="P434" s="20">
        <v>-0.32626279476589659</v>
      </c>
    </row>
    <row r="435" spans="1:16" x14ac:dyDescent="0.3">
      <c r="A435" s="38">
        <v>45777</v>
      </c>
      <c r="B435" s="20">
        <v>-0.27831660607486519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-0.34965550080297636</v>
      </c>
      <c r="M435" s="20">
        <v>-0.15249938446870004</v>
      </c>
      <c r="N435" s="20">
        <v>8.1578965353918051E-2</v>
      </c>
      <c r="O435" s="20">
        <v>-0.27911910839496584</v>
      </c>
      <c r="P435" s="20">
        <v>-0.27806921362706388</v>
      </c>
    </row>
    <row r="436" spans="1:16" x14ac:dyDescent="0.3">
      <c r="A436" s="38">
        <v>45807</v>
      </c>
      <c r="B436" s="20">
        <v>-0.26397888982525131</v>
      </c>
      <c r="C436" s="20">
        <v>-0.20044052863436124</v>
      </c>
      <c r="D436" s="20">
        <v>-0.17252067850968902</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-0.17347214347292078</v>
      </c>
      <c r="N436" s="20">
        <v>8.7667723890361204E-2</v>
      </c>
      <c r="O436" s="20">
        <v>-0.25951898211749896</v>
      </c>
      <c r="P436" s="20">
        <v>-0.26535850428655061</v>
      </c>
    </row>
    <row r="437" spans="1:16" x14ac:dyDescent="0.3">
      <c r="A437" s="38">
        <v>45838</v>
      </c>
      <c r="B437" s="20">
        <v>-0.25251362855249304</v>
      </c>
      <c r="C437" s="20">
        <v>-0.19845814977973564</v>
      </c>
      <c r="D437" s="20">
        <v>-0.17200781017922098</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-0.14543626312048047</v>
      </c>
      <c r="N437" s="20">
        <v>8.7887554219691799E-2</v>
      </c>
      <c r="O437" s="20">
        <v>-0.25518899040237508</v>
      </c>
      <c r="P437" s="20">
        <v>-0.25170578434390972</v>
      </c>
    </row>
    <row r="438" spans="1:16" x14ac:dyDescent="0.3">
      <c r="A438" s="38">
        <v>45869</v>
      </c>
      <c r="B438" s="20">
        <v>-0.28019563222283761</v>
      </c>
      <c r="C438" s="20">
        <v>-0.22621145374449336</v>
      </c>
      <c r="D438" s="20">
        <v>-0.17317890128223151</v>
      </c>
      <c r="E438" s="20">
        <v>-0.41517955605367873</v>
      </c>
      <c r="F438" s="20">
        <v>-0.28784398315251786</v>
      </c>
      <c r="G438" s="20">
        <v>-0.44120662296082408</v>
      </c>
      <c r="H438" s="20">
        <v>-0.2654290015052686</v>
      </c>
      <c r="I438" s="20">
        <v>-0.6266993957703928</v>
      </c>
      <c r="J438" s="20">
        <v>-0.3283508332011349</v>
      </c>
      <c r="K438" s="20">
        <v>-0.15105783658061603</v>
      </c>
      <c r="L438" s="20">
        <v>-0.27246033762975724</v>
      </c>
      <c r="M438" s="20">
        <v>-0.19632730932157624</v>
      </c>
      <c r="N438" s="20">
        <v>3.8696525964862304E-2</v>
      </c>
      <c r="O438" s="20">
        <v>-0.29313351475657368</v>
      </c>
      <c r="P438" s="20">
        <v>-0.27635126809538541</v>
      </c>
    </row>
    <row r="439" spans="1:16" x14ac:dyDescent="0.3">
      <c r="A439" s="38">
        <v>45898</v>
      </c>
      <c r="B439" s="20">
        <v>-0.28743206010880734</v>
      </c>
      <c r="C439" s="20">
        <v>-0.2255506607929515</v>
      </c>
      <c r="D439" s="20">
        <v>-0.15369259879515307</v>
      </c>
      <c r="E439" s="20">
        <v>-0.44863470926696908</v>
      </c>
      <c r="F439" s="20">
        <v>-0.28792046452868336</v>
      </c>
      <c r="G439" s="20">
        <v>-0.43084827485020577</v>
      </c>
      <c r="H439" s="20">
        <v>-0.2759658805820373</v>
      </c>
      <c r="I439" s="20">
        <v>-0.6255664652567976</v>
      </c>
      <c r="J439" s="20">
        <v>-0.31830336018705085</v>
      </c>
      <c r="K439" s="20">
        <v>-0.18386120382550578</v>
      </c>
      <c r="L439" s="20">
        <v>-0.25909903005856749</v>
      </c>
      <c r="M439" s="20">
        <v>-0.20621170143745252</v>
      </c>
      <c r="N439" s="20">
        <v>2.2628642802601656E-2</v>
      </c>
      <c r="O439" s="20">
        <v>-0.32890540934959483</v>
      </c>
      <c r="P439" s="20">
        <v>-0.27522970086390514</v>
      </c>
    </row>
    <row r="440" spans="1:16" x14ac:dyDescent="0.3">
      <c r="A440" s="38">
        <v>45930</v>
      </c>
      <c r="B440" s="20">
        <v>-0.28726962859963334</v>
      </c>
      <c r="C440" s="20">
        <v>-0.2275330396475771</v>
      </c>
      <c r="D440" s="20">
        <v>-0.18111807841979566</v>
      </c>
      <c r="E440" s="20">
        <v>-0.44302022078357517</v>
      </c>
      <c r="F440" s="20">
        <v>-0.28053625163394263</v>
      </c>
      <c r="G440" s="20">
        <v>-0.450975804808391</v>
      </c>
      <c r="H440" s="20">
        <v>-0.26317109884596102</v>
      </c>
      <c r="I440" s="20">
        <v>-0.60913897280966767</v>
      </c>
      <c r="J440" s="20">
        <v>-0.32041937771895335</v>
      </c>
      <c r="K440" s="20">
        <v>-0.18973331527708276</v>
      </c>
      <c r="L440" s="20">
        <v>-0.25754282532798056</v>
      </c>
      <c r="M440" s="20">
        <v>-0.21030148932912004</v>
      </c>
      <c r="N440" s="20">
        <v>4.1121447103305203E-2</v>
      </c>
      <c r="O440" s="20">
        <v>-0.30976048613353196</v>
      </c>
      <c r="P440" s="20">
        <v>-0.28084574978348675</v>
      </c>
    </row>
  </sheetData>
  <phoneticPr fontId="0" type="noConversion"/>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41"/>
  <sheetViews>
    <sheetView zoomScale="80" zoomScaleNormal="80" workbookViewId="0">
      <pane ySplit="10" topLeftCell="A434" activePane="bottomLeft" state="frozen"/>
      <selection activeCell="R8" sqref="Q8:R8"/>
      <selection pane="bottomLeft" activeCell="J443" sqref="J443"/>
    </sheetView>
  </sheetViews>
  <sheetFormatPr defaultColWidth="18.08203125" defaultRowHeight="14" x14ac:dyDescent="0.3"/>
  <cols>
    <col min="1" max="1" width="13.58203125" style="6" customWidth="1"/>
    <col min="2" max="2" width="17.58203125" style="6" customWidth="1"/>
    <col min="3" max="3" width="17.08203125" style="6" customWidth="1"/>
    <col min="4" max="4" width="16.58203125" style="6" customWidth="1"/>
    <col min="5" max="5" width="18.58203125" style="6" customWidth="1"/>
    <col min="6" max="16384" width="18.08203125" style="6"/>
  </cols>
  <sheetData>
    <row r="8" spans="1:16" x14ac:dyDescent="0.3">
      <c r="A8" s="9" t="s">
        <v>31</v>
      </c>
      <c r="F8" s="28"/>
    </row>
    <row r="9" spans="1:16" x14ac:dyDescent="0.3">
      <c r="A9" s="35">
        <f>'EPRA Discount to NAV'!A9</f>
        <v>45901</v>
      </c>
    </row>
    <row r="10" spans="1:16" s="30" customFormat="1" ht="39.75" customHeight="1" x14ac:dyDescent="0.3">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3">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3">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3">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3">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3">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3">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3">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3">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3">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3">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3">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3">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3">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3">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3">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3">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3">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3">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3">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3">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3">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3">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3">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3">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3">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3">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3">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3">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3">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3">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3">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3">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3">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3">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3">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3">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3">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3">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3">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3">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3">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3">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3">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3">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3">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3">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3">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3">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3">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3">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3">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3">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3">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3">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3">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3">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3">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3">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3">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3">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3">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3">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3">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3">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3">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3">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3">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3">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3">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3">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3">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3">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3">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3">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3">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3">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3">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3">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3">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3">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3">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3">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3">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3">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3">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3">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3">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3">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3">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3">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3">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3">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3">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3">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3">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3">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3">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3">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3">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3">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3">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3">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3">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3">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3">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3">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3">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3">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3">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3">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3">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3">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3">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3">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3">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3">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3">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3">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3">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3">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3">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3">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3">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3">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3">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3">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3">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3">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3">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3">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3">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3">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3">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3">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3">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3">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3">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3">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3">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3">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3">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3">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3">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3">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3">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3">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3">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3">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3">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3">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3">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3">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3">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3">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3">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3">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3">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3">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3">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3">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3">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3">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3">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3">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3">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3">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3">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3">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3">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3">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3">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3">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3">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3">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3">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3">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3">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3">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3">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3">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3">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3">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3">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3">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3">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3">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3">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3">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3">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3">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3">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3">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3">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3">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3">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3">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3">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3">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3">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3">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3">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3">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3">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3">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3">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3">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3">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3">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3">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3">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3">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3">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3">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3">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3">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3">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3">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3">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3">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3">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3">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3">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3">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3">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3">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3">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3">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-0.38403726655717174</v>
      </c>
      <c r="N237" s="20">
        <v>-0.18224001158838726</v>
      </c>
      <c r="O237" s="20">
        <v>-0.39726789275631719</v>
      </c>
      <c r="P237" s="20">
        <v>-0.46112166022895451</v>
      </c>
    </row>
    <row r="238" spans="1:16" x14ac:dyDescent="0.3">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-0.42804653515249486</v>
      </c>
      <c r="N238" s="20">
        <v>-0.22095002842947256</v>
      </c>
      <c r="O238" s="20">
        <v>-0.45494012902806003</v>
      </c>
      <c r="P238" s="20">
        <v>-0.50989459359460176</v>
      </c>
    </row>
    <row r="239" spans="1:16" x14ac:dyDescent="0.3">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-0.22234169252394609</v>
      </c>
      <c r="O239" s="20">
        <v>-0.36136369681900438</v>
      </c>
      <c r="P239" s="20">
        <v>-0.46265967745810227</v>
      </c>
    </row>
    <row r="240" spans="1:16" x14ac:dyDescent="0.3">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-0.29344118112883633</v>
      </c>
      <c r="N240" s="20">
        <v>-0.2448628405541865</v>
      </c>
      <c r="O240" s="20">
        <v>-0.44337082546244749</v>
      </c>
      <c r="P240" s="20">
        <v>-0.4495857604910915</v>
      </c>
    </row>
    <row r="241" spans="1:16" x14ac:dyDescent="0.3">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-0.273635851554625</v>
      </c>
      <c r="N241" s="20">
        <v>-0.29649934177511633</v>
      </c>
      <c r="O241" s="20">
        <v>-0.51034915576518725</v>
      </c>
      <c r="P241" s="20">
        <v>-0.48456997599712337</v>
      </c>
    </row>
    <row r="242" spans="1:16" x14ac:dyDescent="0.3">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-0.24224393517264498</v>
      </c>
      <c r="O242" s="20">
        <v>-0.43088631071479444</v>
      </c>
      <c r="P242" s="20">
        <v>-0.48241703408366976</v>
      </c>
    </row>
    <row r="243" spans="1:16" x14ac:dyDescent="0.3">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-0.27233712506901941</v>
      </c>
      <c r="N243" s="20">
        <v>-0.18004794358211651</v>
      </c>
      <c r="O243" s="20">
        <v>-0.27173080375503467</v>
      </c>
      <c r="P243" s="20">
        <v>-0.39914167526395922</v>
      </c>
    </row>
    <row r="244" spans="1:16" x14ac:dyDescent="0.3">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-0.2641179975635719</v>
      </c>
      <c r="N244" s="20">
        <v>-0.15499613369959123</v>
      </c>
      <c r="O244" s="20">
        <v>-0.26284636242842446</v>
      </c>
      <c r="P244" s="20">
        <v>-0.35641943252496844</v>
      </c>
    </row>
    <row r="245" spans="1:16" x14ac:dyDescent="0.3">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-0.30415925719760173</v>
      </c>
      <c r="N245" s="20">
        <v>-0.17574660991643271</v>
      </c>
      <c r="O245" s="20">
        <v>-0.20707148545464624</v>
      </c>
      <c r="P245" s="20">
        <v>-0.36955265995466646</v>
      </c>
    </row>
    <row r="246" spans="1:16" x14ac:dyDescent="0.3">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-0.25727894511309352</v>
      </c>
      <c r="N246" s="20">
        <v>-0.15629192341037385</v>
      </c>
      <c r="O246" s="20">
        <v>-0.10560341606206887</v>
      </c>
      <c r="P246" s="20">
        <v>-0.30672575504733057</v>
      </c>
    </row>
    <row r="247" spans="1:16" x14ac:dyDescent="0.3">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-0.10448381107548479</v>
      </c>
      <c r="N247" s="20">
        <v>-0.15222412454438275</v>
      </c>
      <c r="O247" s="20">
        <v>7.4282239135327471E-2</v>
      </c>
      <c r="P247" s="20">
        <v>-0.19927962703628119</v>
      </c>
    </row>
    <row r="248" spans="1:16" x14ac:dyDescent="0.3">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-0.10235373177030578</v>
      </c>
      <c r="N248" s="20">
        <v>-0.14021575612423509</v>
      </c>
      <c r="O248" s="20">
        <v>6.4196454721197005E-2</v>
      </c>
      <c r="P248" s="20">
        <v>-0.13790400518093493</v>
      </c>
    </row>
    <row r="249" spans="1:16" x14ac:dyDescent="0.3">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3">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3">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3">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3">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3">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3">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3">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3">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3">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3">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3">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3">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3">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3">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3">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3">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3">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3">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3">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3">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3">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3">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3">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3">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3">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3">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3">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3">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3">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3">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3">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3">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3">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3">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3">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3">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3">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3">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3">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3">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3">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3">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3">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3">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3">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3">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3">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3">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3">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3">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3">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3">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3">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3">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3">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3">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3">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3">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3">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3">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3">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3">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3">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3">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3">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3">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3">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3">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3">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3">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3">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3">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3">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3">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3">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3">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3">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3">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3">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3">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3">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3">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3">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3">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3">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3">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3">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3">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3">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3">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3">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3">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3">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3">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3">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3">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3">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3">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3">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3">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3">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3">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3">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3">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3">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3">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3">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3">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3">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3">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3">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3">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4.5" x14ac:dyDescent="0.35">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4.5" x14ac:dyDescent="0.35">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4.5" x14ac:dyDescent="0.35">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4.5" x14ac:dyDescent="0.35">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4.5" x14ac:dyDescent="0.35">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4.5" x14ac:dyDescent="0.35">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4.5" x14ac:dyDescent="0.35">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4.5" x14ac:dyDescent="0.35">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4.5" x14ac:dyDescent="0.35">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4.5" x14ac:dyDescent="0.35">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4.5" x14ac:dyDescent="0.35">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4.5" x14ac:dyDescent="0.35">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4.5" x14ac:dyDescent="0.35">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4.5" x14ac:dyDescent="0.35">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3">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3">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3">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3">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3">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3">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3">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3">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3">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3">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3">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3">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3">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3">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3">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3">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3">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3">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3">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3">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3">
      <c r="A396" s="19">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3">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3">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3">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3">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3">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3">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3">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3">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3">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3">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3">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3">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3">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3">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3">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3">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3">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3">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3">
      <c r="A415" s="19">
        <v>45169</v>
      </c>
      <c r="B415" s="20">
        <v>-0.38839919054276717</v>
      </c>
      <c r="C415" s="20">
        <v>-0.21309789130807477</v>
      </c>
      <c r="D415" s="20">
        <v>-8.2206890593869722E-2</v>
      </c>
      <c r="E415" s="20">
        <v>-0.49555219643179615</v>
      </c>
      <c r="F415" s="20">
        <v>-0.46938480220900924</v>
      </c>
      <c r="G415" s="20">
        <v>-0.57782034196668208</v>
      </c>
      <c r="H415" s="20">
        <v>-0.33859844271412676</v>
      </c>
      <c r="I415" s="20">
        <v>-0.76068821689259636</v>
      </c>
      <c r="J415" s="20">
        <v>-0.43936092578623342</v>
      </c>
      <c r="K415" s="20">
        <v>-0.42496798975672212</v>
      </c>
      <c r="L415" s="20">
        <v>-0.47561077189415335</v>
      </c>
      <c r="M415" s="20">
        <v>-0.27116836949919043</v>
      </c>
      <c r="N415" s="20">
        <v>-0.1600577892307769</v>
      </c>
      <c r="O415" s="20">
        <v>-0.30962204423879935</v>
      </c>
      <c r="P415" s="20">
        <v>-0.41345664134091042</v>
      </c>
    </row>
    <row r="416" spans="1:16" x14ac:dyDescent="0.3">
      <c r="A416" s="19">
        <v>45198</v>
      </c>
      <c r="B416" s="20">
        <v>-0.40459981567233078</v>
      </c>
      <c r="C416" s="20">
        <v>-0.19590268886043549</v>
      </c>
      <c r="D416" s="20">
        <v>-0.17008447988100348</v>
      </c>
      <c r="E416" s="20">
        <v>-0.53052722744854763</v>
      </c>
      <c r="F416" s="20">
        <v>-0.49175586826613138</v>
      </c>
      <c r="G416" s="20">
        <v>-0.57180297415274495</v>
      </c>
      <c r="H416" s="20">
        <v>-0.36723805199228055</v>
      </c>
      <c r="I416" s="20">
        <v>-0.77737226277372262</v>
      </c>
      <c r="J416" s="20">
        <v>-0.46418039751478868</v>
      </c>
      <c r="K416" s="20">
        <v>-0.46432748538011703</v>
      </c>
      <c r="L416" s="20">
        <v>-0.4896027622972513</v>
      </c>
      <c r="M416" s="20">
        <v>-0.28457162819121889</v>
      </c>
      <c r="N416" s="20">
        <v>-0.17173779403175479</v>
      </c>
      <c r="O416" s="20">
        <v>-0.32550297912756199</v>
      </c>
      <c r="P416" s="20">
        <v>-0.42974555715828666</v>
      </c>
    </row>
    <row r="417" spans="1:16" x14ac:dyDescent="0.3">
      <c r="A417" s="19">
        <v>45230</v>
      </c>
      <c r="B417" s="20">
        <v>-0.4017052461805134</v>
      </c>
      <c r="C417" s="20">
        <v>-0.18309859154929586</v>
      </c>
      <c r="D417" s="20">
        <v>-0.19910889264899184</v>
      </c>
      <c r="E417" s="20">
        <v>-0.53717636583760864</v>
      </c>
      <c r="F417" s="20">
        <v>-0.49859093423002188</v>
      </c>
      <c r="G417" s="20">
        <v>-0.59141741053754793</v>
      </c>
      <c r="H417" s="20">
        <v>-0.36717663421418634</v>
      </c>
      <c r="I417" s="20">
        <v>-0.79770594369134518</v>
      </c>
      <c r="J417" s="20">
        <v>-0.48534438418613046</v>
      </c>
      <c r="K417" s="20">
        <v>-0.49035087719298243</v>
      </c>
      <c r="L417" s="20">
        <v>-0.49058882142374194</v>
      </c>
      <c r="M417" s="20">
        <v>-0.13472926083670339</v>
      </c>
      <c r="N417" s="20">
        <v>-0.16524127896147656</v>
      </c>
      <c r="O417" s="20">
        <v>-0.35104324715197543</v>
      </c>
      <c r="P417" s="20">
        <v>-0.41784853232125729</v>
      </c>
    </row>
    <row r="418" spans="1:16" x14ac:dyDescent="0.3">
      <c r="A418" s="19">
        <v>45260</v>
      </c>
      <c r="B418" s="20">
        <v>-0.32345449436655516</v>
      </c>
      <c r="C418" s="20">
        <v>-0.23175416133162619</v>
      </c>
      <c r="D418" s="20">
        <v>-9.7047344226744256E-2</v>
      </c>
      <c r="E418" s="20">
        <v>-0.42703173156111007</v>
      </c>
      <c r="F418" s="20">
        <v>-0.43385778136016728</v>
      </c>
      <c r="G418" s="20">
        <v>-0.53331467839296265</v>
      </c>
      <c r="H418" s="20">
        <v>-0.30957736474487985</v>
      </c>
      <c r="I418" s="20">
        <v>-0.77528675703858185</v>
      </c>
      <c r="J418" s="20">
        <v>-0.45729673274389609</v>
      </c>
      <c r="K418" s="20">
        <v>-0.37891566265060239</v>
      </c>
      <c r="L418" s="20">
        <v>-0.40104063078095259</v>
      </c>
      <c r="M418" s="20">
        <v>1.8738666408829353E-2</v>
      </c>
      <c r="N418" s="20">
        <v>-0.1448304929780076</v>
      </c>
      <c r="O418" s="20">
        <v>-0.27140804616733027</v>
      </c>
      <c r="P418" s="20">
        <v>-0.34011988721374475</v>
      </c>
    </row>
    <row r="419" spans="1:16" x14ac:dyDescent="0.3">
      <c r="A419" s="19">
        <v>45289</v>
      </c>
      <c r="B419" s="20">
        <v>-0.27464623879019373</v>
      </c>
      <c r="C419" s="20">
        <v>-0.16901408450704225</v>
      </c>
      <c r="D419" s="20">
        <v>-8.1924532844501272E-3</v>
      </c>
      <c r="E419" s="20">
        <v>-0.33481884220642005</v>
      </c>
      <c r="F419" s="20">
        <v>-0.37194177609307288</v>
      </c>
      <c r="G419" s="20">
        <v>-0.48162814194843229</v>
      </c>
      <c r="H419" s="20">
        <v>-0.19574159206387598</v>
      </c>
      <c r="I419" s="20">
        <v>-0.75964546402502597</v>
      </c>
      <c r="J419" s="20">
        <v>-0.44595556267590741</v>
      </c>
      <c r="K419" s="20">
        <v>-0.28322981366459621</v>
      </c>
      <c r="L419" s="20">
        <v>-0.34343012199209538</v>
      </c>
      <c r="M419" s="20">
        <v>-2.4014035733280474E-2</v>
      </c>
      <c r="N419" s="20">
        <v>-0.13646562453506311</v>
      </c>
      <c r="O419" s="20">
        <v>-0.19853602432321368</v>
      </c>
      <c r="P419" s="20">
        <v>-0.29864786742656335</v>
      </c>
    </row>
    <row r="420" spans="1:16" x14ac:dyDescent="0.3">
      <c r="A420" s="19">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20">
        <v>4.8205988201377149E-2</v>
      </c>
      <c r="N420" s="20">
        <v>-0.13938810360555765</v>
      </c>
      <c r="O420" s="20">
        <v>-0.21080131601438068</v>
      </c>
      <c r="P420" s="20">
        <v>-0.28245472210930711</v>
      </c>
    </row>
    <row r="421" spans="1:16" x14ac:dyDescent="0.3">
      <c r="A421" s="19">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20">
        <v>5.2097883634218412E-2</v>
      </c>
      <c r="N421" s="20">
        <v>-0.15729746810537193</v>
      </c>
      <c r="O421" s="20">
        <v>-0.26215199731547012</v>
      </c>
      <c r="P421" s="20">
        <v>-0.32680152204449581</v>
      </c>
    </row>
    <row r="422" spans="1:16" x14ac:dyDescent="0.3">
      <c r="A422" s="19">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3">
      <c r="A423" s="19">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3">
      <c r="A424" s="19">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3">
      <c r="A425" s="19">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3">
      <c r="A426" s="19">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3">
      <c r="A427" s="19">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3">
      <c r="A428" s="19">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3">
      <c r="A429" s="19">
        <v>45595</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3">
      <c r="A430" s="19">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3">
      <c r="A431" s="19">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3">
      <c r="A432" s="19">
        <v>45688</v>
      </c>
      <c r="B432" s="20">
        <v>-0.27514075527017889</v>
      </c>
      <c r="C432" s="20">
        <v>-0.23883453849425784</v>
      </c>
      <c r="D432" s="20">
        <v>-0.23463317964775948</v>
      </c>
      <c r="E432" s="20">
        <v>-0.47375453999204198</v>
      </c>
      <c r="F432" s="20">
        <v>-0.34363083244273096</v>
      </c>
      <c r="G432" s="20">
        <v>-0.39239888783275462</v>
      </c>
      <c r="H432" s="20">
        <v>-0.29166666666666663</v>
      </c>
      <c r="I432" s="20">
        <v>-0.67074548192771077</v>
      </c>
      <c r="J432" s="20">
        <v>-0.42791688101851599</v>
      </c>
      <c r="K432" s="20">
        <v>-0.23231441048034929</v>
      </c>
      <c r="L432" s="20">
        <v>-0.31109833366960715</v>
      </c>
      <c r="M432" s="20">
        <v>-4.4519958101461858E-2</v>
      </c>
      <c r="N432" s="20">
        <v>8.3989307269254701E-3</v>
      </c>
      <c r="O432" s="20">
        <v>-0.29854107846427846</v>
      </c>
      <c r="P432" s="20">
        <v>-0.26733764195146992</v>
      </c>
    </row>
    <row r="433" spans="1:16" x14ac:dyDescent="0.3">
      <c r="A433" s="19">
        <v>45716</v>
      </c>
      <c r="B433" s="20">
        <v>-0.28715565711949931</v>
      </c>
      <c r="C433" s="20">
        <v>-0.2560612505316886</v>
      </c>
      <c r="D433" s="20">
        <v>-0.23137798526578332</v>
      </c>
      <c r="E433" s="20">
        <v>-0.51660847996729498</v>
      </c>
      <c r="F433" s="20">
        <v>-0.32603806384270168</v>
      </c>
      <c r="G433" s="20">
        <v>-0.40863347386205678</v>
      </c>
      <c r="H433" s="20">
        <v>-0.25151515151515158</v>
      </c>
      <c r="I433" s="20">
        <v>-0.6769578313253013</v>
      </c>
      <c r="J433" s="20">
        <v>-0.39933044761653147</v>
      </c>
      <c r="K433" s="20">
        <v>-0.25720524017467239</v>
      </c>
      <c r="L433" s="20">
        <v>-0.32919627240250499</v>
      </c>
      <c r="M433" s="20">
        <v>-8.8922901240408803E-2</v>
      </c>
      <c r="N433" s="20">
        <v>3.8606035247929008E-3</v>
      </c>
      <c r="O433" s="20">
        <v>-0.31434631926555362</v>
      </c>
      <c r="P433" s="20">
        <v>-0.2780506839139551</v>
      </c>
    </row>
    <row r="434" spans="1:16" x14ac:dyDescent="0.3">
      <c r="A434" s="19">
        <v>45747</v>
      </c>
      <c r="B434" s="20">
        <v>-0.32215375155747056</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-0.36589566467312695</v>
      </c>
      <c r="M434" s="20">
        <v>-0.21259578535027698</v>
      </c>
      <c r="N434" s="20">
        <v>3.4364032336331056E-2</v>
      </c>
      <c r="O434" s="20">
        <v>-0.30897929408937264</v>
      </c>
      <c r="P434" s="20">
        <v>-0.32626279476589659</v>
      </c>
    </row>
    <row r="435" spans="1:16" x14ac:dyDescent="0.3">
      <c r="A435" s="38">
        <v>45777</v>
      </c>
      <c r="B435" s="20">
        <v>-0.27831660607486519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-0.3646826819649524</v>
      </c>
      <c r="M435" s="20">
        <v>-0.15249938446870004</v>
      </c>
      <c r="N435" s="20">
        <v>8.1578965353918051E-2</v>
      </c>
      <c r="O435" s="20">
        <v>-0.27911910839496584</v>
      </c>
      <c r="P435" s="20">
        <v>-0.27806921362706388</v>
      </c>
    </row>
    <row r="436" spans="1:16" x14ac:dyDescent="0.3">
      <c r="A436" s="38">
        <v>45807</v>
      </c>
      <c r="B436" s="20">
        <v>-0.26397888982525131</v>
      </c>
      <c r="C436" s="20">
        <v>-0.20044052863436124</v>
      </c>
      <c r="D436" s="20">
        <v>-0.17252067850968902</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-0.17347214347292078</v>
      </c>
      <c r="N436" s="20">
        <v>8.7667723890361204E-2</v>
      </c>
      <c r="O436" s="20">
        <v>-0.25951898211749896</v>
      </c>
      <c r="P436" s="20">
        <v>-0.26535850428655061</v>
      </c>
    </row>
    <row r="437" spans="1:16" x14ac:dyDescent="0.3">
      <c r="A437" s="38">
        <v>45838</v>
      </c>
      <c r="B437" s="20">
        <v>-0.25251362855249304</v>
      </c>
      <c r="C437" s="20">
        <v>-0.19845814977973564</v>
      </c>
      <c r="D437" s="20">
        <v>-0.17200781017922098</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-0.14543626312048047</v>
      </c>
      <c r="N437" s="20">
        <v>8.7887554219691799E-2</v>
      </c>
      <c r="O437" s="20">
        <v>-0.25518899040237508</v>
      </c>
      <c r="P437" s="20">
        <v>-0.25170578434390972</v>
      </c>
    </row>
    <row r="438" spans="1:16" x14ac:dyDescent="0.3">
      <c r="A438" s="38">
        <v>45869</v>
      </c>
      <c r="B438" s="20">
        <v>-0.28019563222283761</v>
      </c>
      <c r="C438" s="20">
        <v>-0.22621145374449336</v>
      </c>
      <c r="D438" s="20">
        <v>-0.17317890128223151</v>
      </c>
      <c r="E438" s="20">
        <v>-0.41517955605367873</v>
      </c>
      <c r="F438" s="20">
        <v>-0.28784398315251786</v>
      </c>
      <c r="G438" s="20">
        <v>-0.44120662296082408</v>
      </c>
      <c r="H438" s="20">
        <v>-0.2654290015052686</v>
      </c>
      <c r="I438" s="20">
        <v>-0.6266993957703928</v>
      </c>
      <c r="J438" s="20">
        <v>-0.3283508332011349</v>
      </c>
      <c r="K438" s="20">
        <v>-0.15105783658061603</v>
      </c>
      <c r="L438" s="20">
        <v>-0.27246033762975724</v>
      </c>
      <c r="M438" s="20">
        <v>-0.19632730932157624</v>
      </c>
      <c r="N438" s="20">
        <v>3.8696525964862304E-2</v>
      </c>
      <c r="O438" s="20">
        <v>-0.29313351475657368</v>
      </c>
      <c r="P438" s="20">
        <v>-0.27635126809538541</v>
      </c>
    </row>
    <row r="439" spans="1:16" x14ac:dyDescent="0.3">
      <c r="A439" s="38">
        <v>45898</v>
      </c>
      <c r="B439" s="20">
        <v>-0.28743206010880734</v>
      </c>
      <c r="C439" s="20">
        <v>-0.2255506607929515</v>
      </c>
      <c r="D439" s="20">
        <v>-0.15369259879515307</v>
      </c>
      <c r="E439" s="20">
        <v>-0.44863470926696908</v>
      </c>
      <c r="F439" s="20">
        <v>-0.28792046452868336</v>
      </c>
      <c r="G439" s="20">
        <v>-0.43084827485020577</v>
      </c>
      <c r="H439" s="20">
        <v>-0.2759658805820373</v>
      </c>
      <c r="I439" s="20">
        <v>-0.6255664652567976</v>
      </c>
      <c r="J439" s="20">
        <v>-0.31830336018705085</v>
      </c>
      <c r="K439" s="20">
        <v>-0.18386120382550578</v>
      </c>
      <c r="L439" s="20">
        <v>-0.25909903005856749</v>
      </c>
      <c r="M439" s="20">
        <v>-0.20621170143745252</v>
      </c>
      <c r="N439" s="20">
        <v>2.2628642802601656E-2</v>
      </c>
      <c r="O439" s="20">
        <v>-0.32890540934959483</v>
      </c>
      <c r="P439" s="20">
        <v>-0.27522970086390514</v>
      </c>
    </row>
    <row r="440" spans="1:16" x14ac:dyDescent="0.3">
      <c r="A440" s="38">
        <v>45930</v>
      </c>
      <c r="B440" s="20">
        <v>-0.28726962859963334</v>
      </c>
      <c r="C440" s="20">
        <v>-0.2275330396475771</v>
      </c>
      <c r="D440" s="20">
        <v>-0.18111807841979566</v>
      </c>
      <c r="E440" s="20">
        <v>-0.44302022078357517</v>
      </c>
      <c r="F440" s="20">
        <v>-0.28053625163394263</v>
      </c>
      <c r="G440" s="20">
        <v>-0.450975804808391</v>
      </c>
      <c r="H440" s="20">
        <v>-0.26317109884596102</v>
      </c>
      <c r="I440" s="20">
        <v>-0.60913897280966767</v>
      </c>
      <c r="J440" s="20">
        <v>-0.32041937771895335</v>
      </c>
      <c r="K440" s="20">
        <v>-0.18973331527708276</v>
      </c>
      <c r="L440" s="20">
        <v>-0.25754282532798056</v>
      </c>
      <c r="M440" s="20">
        <v>-0.21030148932912004</v>
      </c>
      <c r="N440" s="20">
        <v>4.1121447103305203E-2</v>
      </c>
      <c r="O440" s="20">
        <v>-0.30976048613353196</v>
      </c>
      <c r="P440" s="20">
        <v>-0.28084574978348675</v>
      </c>
    </row>
    <row r="441" spans="1:16" x14ac:dyDescent="0.3">
      <c r="B441" s="20"/>
      <c r="C441" s="20"/>
      <c r="D441" s="20"/>
      <c r="E441" s="20"/>
      <c r="F441" s="20"/>
      <c r="G441" s="20"/>
      <c r="H441" s="20"/>
      <c r="I441" s="20"/>
      <c r="J441" s="20"/>
      <c r="K441" s="20"/>
      <c r="L441" s="20"/>
      <c r="M441" s="20"/>
      <c r="N441" s="20"/>
      <c r="O441" s="20"/>
      <c r="P441" s="20"/>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N431"/>
  <sheetViews>
    <sheetView zoomScale="80" zoomScaleNormal="90" workbookViewId="0">
      <pane ySplit="10" topLeftCell="A251" activePane="bottomLeft" state="frozen"/>
      <selection activeCell="M430" sqref="M430"/>
      <selection pane="bottomLeft" activeCell="C264" sqref="C264"/>
    </sheetView>
  </sheetViews>
  <sheetFormatPr defaultColWidth="10.75" defaultRowHeight="14" x14ac:dyDescent="0.3"/>
  <cols>
    <col min="1" max="1" width="10.25" style="6" customWidth="1"/>
    <col min="2" max="2" width="10.08203125" style="6" bestFit="1" customWidth="1"/>
    <col min="3" max="8" width="10.75" style="6" customWidth="1"/>
    <col min="9" max="9" width="11.5" style="6" bestFit="1" customWidth="1"/>
    <col min="10" max="12" width="14.75" style="6" bestFit="1" customWidth="1"/>
    <col min="13" max="16384" width="10.75" style="6"/>
  </cols>
  <sheetData>
    <row r="8" spans="1:12" x14ac:dyDescent="0.3">
      <c r="A8" s="9" t="s">
        <v>196</v>
      </c>
      <c r="D8" s="28"/>
    </row>
    <row r="9" spans="1:12" x14ac:dyDescent="0.3">
      <c r="A9" s="35">
        <f>'EPRA Int. Disc to NAV'!A9</f>
        <v>45901</v>
      </c>
      <c r="B9" s="6">
        <v>2</v>
      </c>
      <c r="C9" s="6">
        <f>B9+1</f>
        <v>3</v>
      </c>
      <c r="D9" s="6">
        <f t="shared" ref="D9:L9" si="0">C9+1</f>
        <v>4</v>
      </c>
      <c r="E9" s="6">
        <f t="shared" si="0"/>
        <v>5</v>
      </c>
      <c r="F9" s="6">
        <f t="shared" si="0"/>
        <v>6</v>
      </c>
      <c r="G9" s="6">
        <f t="shared" si="0"/>
        <v>7</v>
      </c>
      <c r="H9" s="6">
        <f t="shared" si="0"/>
        <v>8</v>
      </c>
      <c r="I9" s="6">
        <f t="shared" si="0"/>
        <v>9</v>
      </c>
      <c r="J9" s="6">
        <f t="shared" si="0"/>
        <v>10</v>
      </c>
      <c r="K9" s="6">
        <f t="shared" si="0"/>
        <v>11</v>
      </c>
      <c r="L9" s="6">
        <f t="shared" si="0"/>
        <v>12</v>
      </c>
    </row>
    <row r="10" spans="1:12" x14ac:dyDescent="0.3">
      <c r="A10" s="18" t="s">
        <v>0</v>
      </c>
      <c r="B10" s="18" t="s">
        <v>197</v>
      </c>
      <c r="C10" s="18" t="s">
        <v>43</v>
      </c>
      <c r="D10" s="18" t="s">
        <v>40</v>
      </c>
      <c r="E10" s="18" t="s">
        <v>42</v>
      </c>
      <c r="F10" s="18" t="s">
        <v>50</v>
      </c>
      <c r="G10" s="18" t="s">
        <v>46</v>
      </c>
      <c r="H10" s="18" t="s">
        <v>37</v>
      </c>
      <c r="I10" s="18" t="s">
        <v>47</v>
      </c>
      <c r="J10" s="18" t="s">
        <v>198</v>
      </c>
      <c r="K10" s="18" t="s">
        <v>115</v>
      </c>
      <c r="L10" s="18" t="s">
        <v>259</v>
      </c>
    </row>
    <row r="11" spans="1:12" x14ac:dyDescent="0.3">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c r="L11" s="20"/>
    </row>
    <row r="12" spans="1:12" x14ac:dyDescent="0.3">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c r="L12" s="20"/>
    </row>
    <row r="13" spans="1:12" x14ac:dyDescent="0.3">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c r="L13" s="20"/>
    </row>
    <row r="14" spans="1:12" x14ac:dyDescent="0.3">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c r="L14" s="20"/>
    </row>
    <row r="15" spans="1:12" x14ac:dyDescent="0.3">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c r="L15" s="20"/>
    </row>
    <row r="16" spans="1:12" s="33" customFormat="1" ht="12.5" x14ac:dyDescent="0.25">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c r="L16" s="20"/>
    </row>
    <row r="17" spans="1:12" x14ac:dyDescent="0.3">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c r="L17" s="20"/>
    </row>
    <row r="18" spans="1:12" x14ac:dyDescent="0.3">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c r="L18" s="20"/>
    </row>
    <row r="19" spans="1:12" x14ac:dyDescent="0.3">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c r="L19" s="20"/>
    </row>
    <row r="20" spans="1:12" x14ac:dyDescent="0.3">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c r="L20" s="20"/>
    </row>
    <row r="21" spans="1:12" x14ac:dyDescent="0.3">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c r="L21" s="20"/>
    </row>
    <row r="22" spans="1:12" x14ac:dyDescent="0.3">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c r="L22" s="20"/>
    </row>
    <row r="23" spans="1:12" x14ac:dyDescent="0.3">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c r="L23" s="20"/>
    </row>
    <row r="24" spans="1:12" x14ac:dyDescent="0.3">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c r="L24" s="20"/>
    </row>
    <row r="25" spans="1:12" x14ac:dyDescent="0.3">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c r="L25" s="20"/>
    </row>
    <row r="26" spans="1:12" x14ac:dyDescent="0.3">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c r="L26" s="20"/>
    </row>
    <row r="27" spans="1:12" x14ac:dyDescent="0.3">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c r="L27" s="20"/>
    </row>
    <row r="28" spans="1:12" x14ac:dyDescent="0.3">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c r="L28" s="20"/>
    </row>
    <row r="29" spans="1:12" x14ac:dyDescent="0.3">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c r="L29" s="20"/>
    </row>
    <row r="30" spans="1:12" x14ac:dyDescent="0.3">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c r="L30" s="20"/>
    </row>
    <row r="31" spans="1:12" x14ac:dyDescent="0.3">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c r="L31" s="20"/>
    </row>
    <row r="32" spans="1:12" x14ac:dyDescent="0.3">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c r="L32" s="20"/>
    </row>
    <row r="33" spans="1:12" x14ac:dyDescent="0.3">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c r="L33" s="20"/>
    </row>
    <row r="34" spans="1:12" x14ac:dyDescent="0.3">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c r="L34" s="20"/>
    </row>
    <row r="35" spans="1:12" x14ac:dyDescent="0.3">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c r="L35" s="20"/>
    </row>
    <row r="36" spans="1:12" x14ac:dyDescent="0.3">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c r="L36" s="20"/>
    </row>
    <row r="37" spans="1:12" x14ac:dyDescent="0.3">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c r="L37" s="20"/>
    </row>
    <row r="38" spans="1:12" x14ac:dyDescent="0.3">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c r="L38" s="20"/>
    </row>
    <row r="39" spans="1:12" x14ac:dyDescent="0.3">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c r="L39" s="20"/>
    </row>
    <row r="40" spans="1:12" x14ac:dyDescent="0.3">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c r="L40" s="20"/>
    </row>
    <row r="41" spans="1:12" x14ac:dyDescent="0.3">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c r="L41" s="20"/>
    </row>
    <row r="42" spans="1:12" x14ac:dyDescent="0.3">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c r="L42" s="20"/>
    </row>
    <row r="43" spans="1:12" x14ac:dyDescent="0.3">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c r="L43" s="20"/>
    </row>
    <row r="44" spans="1:12" x14ac:dyDescent="0.3">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c r="L44" s="20"/>
    </row>
    <row r="45" spans="1:12" x14ac:dyDescent="0.3">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c r="L45" s="20"/>
    </row>
    <row r="46" spans="1:12" x14ac:dyDescent="0.3">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c r="L46" s="20"/>
    </row>
    <row r="47" spans="1:12" x14ac:dyDescent="0.3">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c r="L47" s="20"/>
    </row>
    <row r="48" spans="1:12" x14ac:dyDescent="0.3">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c r="L48" s="20"/>
    </row>
    <row r="49" spans="1:12" x14ac:dyDescent="0.3">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c r="L49" s="20"/>
    </row>
    <row r="50" spans="1:12" x14ac:dyDescent="0.3">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c r="L50" s="20"/>
    </row>
    <row r="51" spans="1:12" x14ac:dyDescent="0.3">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c r="L51" s="20"/>
    </row>
    <row r="52" spans="1:12" x14ac:dyDescent="0.3">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c r="L52" s="20"/>
    </row>
    <row r="53" spans="1:12" x14ac:dyDescent="0.3">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c r="L53" s="20"/>
    </row>
    <row r="54" spans="1:12" x14ac:dyDescent="0.3">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c r="L54" s="20"/>
    </row>
    <row r="55" spans="1:12" x14ac:dyDescent="0.3">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c r="L55" s="20"/>
    </row>
    <row r="56" spans="1:12" x14ac:dyDescent="0.3">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c r="L56" s="20"/>
    </row>
    <row r="57" spans="1:12" x14ac:dyDescent="0.3">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c r="L57" s="20"/>
    </row>
    <row r="58" spans="1:12" x14ac:dyDescent="0.3">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c r="L58" s="20"/>
    </row>
    <row r="59" spans="1:12" x14ac:dyDescent="0.3">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c r="L59" s="20"/>
    </row>
    <row r="60" spans="1:12" x14ac:dyDescent="0.3">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c r="L60" s="20"/>
    </row>
    <row r="61" spans="1:12" x14ac:dyDescent="0.3">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c r="L61" s="20"/>
    </row>
    <row r="62" spans="1:12" x14ac:dyDescent="0.3">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c r="L62" s="20"/>
    </row>
    <row r="63" spans="1:12" x14ac:dyDescent="0.3">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c r="L63" s="20"/>
    </row>
    <row r="64" spans="1:12" x14ac:dyDescent="0.3">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c r="L64" s="20"/>
    </row>
    <row r="65" spans="1:12" x14ac:dyDescent="0.3">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c r="L65" s="20"/>
    </row>
    <row r="66" spans="1:12" x14ac:dyDescent="0.3">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c r="L66" s="20"/>
    </row>
    <row r="67" spans="1:12" x14ac:dyDescent="0.3">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c r="L67" s="20"/>
    </row>
    <row r="68" spans="1:12" x14ac:dyDescent="0.3">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c r="L68" s="20"/>
    </row>
    <row r="69" spans="1:12" x14ac:dyDescent="0.3">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c r="L69" s="20"/>
    </row>
    <row r="70" spans="1:12" x14ac:dyDescent="0.3">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c r="L70" s="20"/>
    </row>
    <row r="71" spans="1:12" x14ac:dyDescent="0.3">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c r="L71" s="20"/>
    </row>
    <row r="72" spans="1:12" x14ac:dyDescent="0.3">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c r="L72" s="20"/>
    </row>
    <row r="73" spans="1:12" x14ac:dyDescent="0.3">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c r="L73" s="20"/>
    </row>
    <row r="74" spans="1:12" x14ac:dyDescent="0.3">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c r="L74" s="20"/>
    </row>
    <row r="75" spans="1:12" x14ac:dyDescent="0.3">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c r="L75" s="20"/>
    </row>
    <row r="76" spans="1:12" x14ac:dyDescent="0.3">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c r="L76" s="20"/>
    </row>
    <row r="77" spans="1:12" x14ac:dyDescent="0.3">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c r="L77" s="20"/>
    </row>
    <row r="78" spans="1:12" x14ac:dyDescent="0.3">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c r="L78" s="20"/>
    </row>
    <row r="79" spans="1:12" x14ac:dyDescent="0.3">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c r="L79" s="20"/>
    </row>
    <row r="80" spans="1:12" x14ac:dyDescent="0.3">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c r="L80" s="20"/>
    </row>
    <row r="81" spans="1:12" x14ac:dyDescent="0.3">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c r="L81" s="20"/>
    </row>
    <row r="82" spans="1:12" x14ac:dyDescent="0.3">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c r="L82" s="20"/>
    </row>
    <row r="83" spans="1:12" x14ac:dyDescent="0.3">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c r="L83" s="20"/>
    </row>
    <row r="84" spans="1:12" x14ac:dyDescent="0.3">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c r="L84" s="20"/>
    </row>
    <row r="85" spans="1:12" x14ac:dyDescent="0.3">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c r="L85" s="20"/>
    </row>
    <row r="86" spans="1:12" x14ac:dyDescent="0.3">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c r="L86" s="20"/>
    </row>
    <row r="87" spans="1:12" x14ac:dyDescent="0.3">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c r="L87" s="20"/>
    </row>
    <row r="88" spans="1:12" x14ac:dyDescent="0.3">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c r="L88" s="20"/>
    </row>
    <row r="89" spans="1:12" x14ac:dyDescent="0.3">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c r="L89" s="20"/>
    </row>
    <row r="90" spans="1:12" x14ac:dyDescent="0.3">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c r="L90" s="20"/>
    </row>
    <row r="91" spans="1:12" x14ac:dyDescent="0.3">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c r="L91" s="20"/>
    </row>
    <row r="92" spans="1:12" x14ac:dyDescent="0.3">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c r="L92" s="20"/>
    </row>
    <row r="93" spans="1:12" x14ac:dyDescent="0.3">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c r="L93" s="20"/>
    </row>
    <row r="94" spans="1:12" x14ac:dyDescent="0.3">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c r="L94" s="20"/>
    </row>
    <row r="95" spans="1:12" x14ac:dyDescent="0.3">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c r="L95" s="20"/>
    </row>
    <row r="96" spans="1:12" x14ac:dyDescent="0.3">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c r="L96" s="20"/>
    </row>
    <row r="97" spans="1:12" x14ac:dyDescent="0.3">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c r="L97" s="20"/>
    </row>
    <row r="98" spans="1:12" x14ac:dyDescent="0.3">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c r="L98" s="20"/>
    </row>
    <row r="99" spans="1:12" x14ac:dyDescent="0.3">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c r="L99" s="20"/>
    </row>
    <row r="100" spans="1:12" x14ac:dyDescent="0.3">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c r="L100" s="20"/>
    </row>
    <row r="101" spans="1:12" x14ac:dyDescent="0.3">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c r="L101" s="20"/>
    </row>
    <row r="102" spans="1:12" x14ac:dyDescent="0.3">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c r="L102" s="20"/>
    </row>
    <row r="103" spans="1:12" x14ac:dyDescent="0.3">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c r="L103" s="20"/>
    </row>
    <row r="104" spans="1:12" x14ac:dyDescent="0.3">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c r="L104" s="20"/>
    </row>
    <row r="105" spans="1:12" x14ac:dyDescent="0.3">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c r="L105" s="20"/>
    </row>
    <row r="106" spans="1:12" x14ac:dyDescent="0.3">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c r="L106" s="20"/>
    </row>
    <row r="107" spans="1:12" x14ac:dyDescent="0.3">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c r="L107" s="20"/>
    </row>
    <row r="108" spans="1:12" x14ac:dyDescent="0.3">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c r="L108" s="20"/>
    </row>
    <row r="109" spans="1:12" x14ac:dyDescent="0.3">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c r="L109" s="20"/>
    </row>
    <row r="110" spans="1:12" x14ac:dyDescent="0.3">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c r="L110" s="20"/>
    </row>
    <row r="111" spans="1:12" x14ac:dyDescent="0.3">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c r="L111" s="20"/>
    </row>
    <row r="112" spans="1:12" x14ac:dyDescent="0.3">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c r="L112" s="20"/>
    </row>
    <row r="113" spans="1:12" x14ac:dyDescent="0.3">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c r="L113" s="20"/>
    </row>
    <row r="114" spans="1:12" x14ac:dyDescent="0.3">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c r="L114" s="20"/>
    </row>
    <row r="115" spans="1:12" x14ac:dyDescent="0.3">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c r="L115" s="20"/>
    </row>
    <row r="116" spans="1:12" x14ac:dyDescent="0.3">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c r="L116" s="20"/>
    </row>
    <row r="117" spans="1:12" x14ac:dyDescent="0.3">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c r="L117" s="20"/>
    </row>
    <row r="118" spans="1:12" x14ac:dyDescent="0.3">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c r="L118" s="20"/>
    </row>
    <row r="119" spans="1:12" x14ac:dyDescent="0.3">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c r="L119" s="20"/>
    </row>
    <row r="120" spans="1:12" x14ac:dyDescent="0.3">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c r="L120" s="20"/>
    </row>
    <row r="121" spans="1:12" x14ac:dyDescent="0.3">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c r="L121" s="20"/>
    </row>
    <row r="122" spans="1:12" x14ac:dyDescent="0.3">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c r="L122" s="20"/>
    </row>
    <row r="123" spans="1:12" x14ac:dyDescent="0.3">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c r="L123" s="20"/>
    </row>
    <row r="124" spans="1:12" x14ac:dyDescent="0.3">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c r="L124" s="20"/>
    </row>
    <row r="125" spans="1:12" x14ac:dyDescent="0.3">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c r="L125" s="20"/>
    </row>
    <row r="126" spans="1:12" x14ac:dyDescent="0.3">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c r="L126" s="20"/>
    </row>
    <row r="127" spans="1:12" x14ac:dyDescent="0.3">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c r="L127" s="20"/>
    </row>
    <row r="128" spans="1:12" x14ac:dyDescent="0.3">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c r="L128" s="20"/>
    </row>
    <row r="129" spans="1:12" x14ac:dyDescent="0.3">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c r="L129" s="20"/>
    </row>
    <row r="130" spans="1:12" x14ac:dyDescent="0.3">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c r="L130" s="20"/>
    </row>
    <row r="131" spans="1:12" x14ac:dyDescent="0.3">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c r="L131" s="20"/>
    </row>
    <row r="132" spans="1:12" x14ac:dyDescent="0.3">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c r="L132" s="20"/>
    </row>
    <row r="133" spans="1:12" x14ac:dyDescent="0.3">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c r="L133" s="20"/>
    </row>
    <row r="134" spans="1:12" x14ac:dyDescent="0.3">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c r="L134" s="20"/>
    </row>
    <row r="135" spans="1:12" x14ac:dyDescent="0.3">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c r="L135" s="20"/>
    </row>
    <row r="136" spans="1:12" x14ac:dyDescent="0.3">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c r="L136" s="20"/>
    </row>
    <row r="137" spans="1:12" x14ac:dyDescent="0.3">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c r="L137" s="20"/>
    </row>
    <row r="138" spans="1:12" x14ac:dyDescent="0.3">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c r="L138" s="20"/>
    </row>
    <row r="139" spans="1:12" x14ac:dyDescent="0.3">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c r="L139" s="20"/>
    </row>
    <row r="140" spans="1:12" x14ac:dyDescent="0.3">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c r="L140" s="20"/>
    </row>
    <row r="141" spans="1:12" x14ac:dyDescent="0.3">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c r="L141" s="20"/>
    </row>
    <row r="142" spans="1:12" x14ac:dyDescent="0.3">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c r="L142" s="20"/>
    </row>
    <row r="143" spans="1:12" x14ac:dyDescent="0.3">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c r="L143" s="20"/>
    </row>
    <row r="144" spans="1:12" x14ac:dyDescent="0.3">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c r="L144" s="20"/>
    </row>
    <row r="145" spans="1:12" x14ac:dyDescent="0.3">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c r="L145" s="20"/>
    </row>
    <row r="146" spans="1:12" x14ac:dyDescent="0.3">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c r="L146" s="20"/>
    </row>
    <row r="147" spans="1:12" x14ac:dyDescent="0.3">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c r="L147" s="20"/>
    </row>
    <row r="148" spans="1:12" x14ac:dyDescent="0.3">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c r="L148" s="20"/>
    </row>
    <row r="149" spans="1:12" x14ac:dyDescent="0.3">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c r="L149" s="20"/>
    </row>
    <row r="150" spans="1:12" x14ac:dyDescent="0.3">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c r="L150" s="20"/>
    </row>
    <row r="151" spans="1:12" x14ac:dyDescent="0.3">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c r="L151" s="20"/>
    </row>
    <row r="152" spans="1:12" x14ac:dyDescent="0.3">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c r="L152" s="20"/>
    </row>
    <row r="153" spans="1:12" x14ac:dyDescent="0.3">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c r="L153" s="20"/>
    </row>
    <row r="154" spans="1:12" x14ac:dyDescent="0.3">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c r="L154" s="20"/>
    </row>
    <row r="155" spans="1:12" x14ac:dyDescent="0.3">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c r="L155" s="20"/>
    </row>
    <row r="156" spans="1:12" x14ac:dyDescent="0.3">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c r="L156" s="20"/>
    </row>
    <row r="157" spans="1:12" x14ac:dyDescent="0.3">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c r="L157" s="20"/>
    </row>
    <row r="158" spans="1:12" x14ac:dyDescent="0.3">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c r="L158" s="20"/>
    </row>
    <row r="159" spans="1:12" x14ac:dyDescent="0.3">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c r="L159" s="20"/>
    </row>
    <row r="160" spans="1:12" x14ac:dyDescent="0.3">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c r="L160" s="20"/>
    </row>
    <row r="161" spans="1:12" x14ac:dyDescent="0.3">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c r="L161" s="20"/>
    </row>
    <row r="162" spans="1:12" x14ac:dyDescent="0.3">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c r="L162" s="20"/>
    </row>
    <row r="163" spans="1:12" x14ac:dyDescent="0.3">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c r="L163" s="20"/>
    </row>
    <row r="164" spans="1:12" x14ac:dyDescent="0.3">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c r="L164" s="20"/>
    </row>
    <row r="165" spans="1:12" x14ac:dyDescent="0.3">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c r="L165" s="20"/>
    </row>
    <row r="166" spans="1:12" x14ac:dyDescent="0.3">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c r="L166" s="20"/>
    </row>
    <row r="167" spans="1:12" x14ac:dyDescent="0.3">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c r="L167" s="20"/>
    </row>
    <row r="168" spans="1:12" x14ac:dyDescent="0.3">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c r="L168" s="20"/>
    </row>
    <row r="169" spans="1:12" x14ac:dyDescent="0.3">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c r="L169" s="20"/>
    </row>
    <row r="170" spans="1:12" x14ac:dyDescent="0.3">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c r="L170" s="20"/>
    </row>
    <row r="171" spans="1:12" x14ac:dyDescent="0.3">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c r="L171" s="20"/>
    </row>
    <row r="172" spans="1:12" x14ac:dyDescent="0.3">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c r="L172" s="20"/>
    </row>
    <row r="173" spans="1:12" x14ac:dyDescent="0.3">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c r="L173" s="20"/>
    </row>
    <row r="174" spans="1:12" x14ac:dyDescent="0.3">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c r="L174" s="20"/>
    </row>
    <row r="175" spans="1:12" x14ac:dyDescent="0.3">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c r="L175" s="20"/>
    </row>
    <row r="176" spans="1:12" x14ac:dyDescent="0.3">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c r="L176" s="20"/>
    </row>
    <row r="177" spans="1:12" x14ac:dyDescent="0.3">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c r="L177" s="20"/>
    </row>
    <row r="178" spans="1:12" x14ac:dyDescent="0.3">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c r="L178" s="20"/>
    </row>
    <row r="179" spans="1:12" x14ac:dyDescent="0.3">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c r="L179" s="20"/>
    </row>
    <row r="180" spans="1:12" x14ac:dyDescent="0.3">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c r="L180" s="20"/>
    </row>
    <row r="181" spans="1:12" x14ac:dyDescent="0.3">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c r="L181" s="20"/>
    </row>
    <row r="182" spans="1:12" x14ac:dyDescent="0.3">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c r="L182" s="20"/>
    </row>
    <row r="183" spans="1:12" x14ac:dyDescent="0.3">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c r="L183" s="20"/>
    </row>
    <row r="184" spans="1:12" x14ac:dyDescent="0.3">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c r="L184" s="20"/>
    </row>
    <row r="185" spans="1:12" x14ac:dyDescent="0.3">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c r="L185" s="20"/>
    </row>
    <row r="186" spans="1:12" x14ac:dyDescent="0.3">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c r="L186" s="20"/>
    </row>
    <row r="187" spans="1:12" x14ac:dyDescent="0.3">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c r="L187" s="20"/>
    </row>
    <row r="188" spans="1:12" x14ac:dyDescent="0.3">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c r="L188" s="20"/>
    </row>
    <row r="189" spans="1:12" x14ac:dyDescent="0.3">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c r="L189" s="20"/>
    </row>
    <row r="190" spans="1:12" x14ac:dyDescent="0.3">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c r="L190" s="20"/>
    </row>
    <row r="191" spans="1:12" x14ac:dyDescent="0.3">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c r="L191" s="20"/>
    </row>
    <row r="192" spans="1:12" x14ac:dyDescent="0.3">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c r="L192" s="20"/>
    </row>
    <row r="193" spans="1:12" x14ac:dyDescent="0.3">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c r="L193" s="20"/>
    </row>
    <row r="194" spans="1:12" x14ac:dyDescent="0.3">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c r="L194" s="20"/>
    </row>
    <row r="195" spans="1:12" x14ac:dyDescent="0.3">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c r="L195" s="20"/>
    </row>
    <row r="196" spans="1:12" x14ac:dyDescent="0.3">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c r="L196" s="20"/>
    </row>
    <row r="197" spans="1:12" x14ac:dyDescent="0.3">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c r="L197" s="20"/>
    </row>
    <row r="198" spans="1:12" x14ac:dyDescent="0.3">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c r="L198" s="20"/>
    </row>
    <row r="199" spans="1:12" x14ac:dyDescent="0.3">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c r="L199" s="20"/>
    </row>
    <row r="200" spans="1:12" x14ac:dyDescent="0.3">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c r="L200" s="20"/>
    </row>
    <row r="201" spans="1:12" x14ac:dyDescent="0.3">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c r="L201" s="20"/>
    </row>
    <row r="202" spans="1:12" x14ac:dyDescent="0.3">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c r="L202" s="20"/>
    </row>
    <row r="203" spans="1:12" x14ac:dyDescent="0.3">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c r="L203" s="20"/>
    </row>
    <row r="204" spans="1:12" x14ac:dyDescent="0.3">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c r="L204" s="20"/>
    </row>
    <row r="205" spans="1:12" x14ac:dyDescent="0.3">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c r="L205" s="20"/>
    </row>
    <row r="206" spans="1:12" x14ac:dyDescent="0.3">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c r="L206" s="20"/>
    </row>
    <row r="207" spans="1:12" x14ac:dyDescent="0.3">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c r="L207" s="20"/>
    </row>
    <row r="208" spans="1:12" x14ac:dyDescent="0.3">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c r="L208" s="20"/>
    </row>
    <row r="209" spans="1:12" x14ac:dyDescent="0.3">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c r="L209" s="20"/>
    </row>
    <row r="210" spans="1:12" x14ac:dyDescent="0.3">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c r="L210" s="20"/>
    </row>
    <row r="211" spans="1:12" x14ac:dyDescent="0.3">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c r="L211" s="20"/>
    </row>
    <row r="212" spans="1:12" x14ac:dyDescent="0.3">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c r="L212" s="20"/>
    </row>
    <row r="213" spans="1:12" x14ac:dyDescent="0.3">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c r="L213" s="20"/>
    </row>
    <row r="214" spans="1:12" x14ac:dyDescent="0.3">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c r="L214" s="20"/>
    </row>
    <row r="215" spans="1:12" x14ac:dyDescent="0.3">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c r="L215" s="20"/>
    </row>
    <row r="216" spans="1:12" x14ac:dyDescent="0.3">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c r="L216" s="20"/>
    </row>
    <row r="217" spans="1:12" x14ac:dyDescent="0.3">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c r="L217" s="20"/>
    </row>
    <row r="218" spans="1:12" x14ac:dyDescent="0.3">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c r="L218" s="20"/>
    </row>
    <row r="219" spans="1:12" x14ac:dyDescent="0.3">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c r="L219" s="20"/>
    </row>
    <row r="220" spans="1:12" x14ac:dyDescent="0.3">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c r="L220" s="20"/>
    </row>
    <row r="221" spans="1:12" x14ac:dyDescent="0.3">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c r="L221" s="20"/>
    </row>
    <row r="222" spans="1:12" x14ac:dyDescent="0.3">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c r="L222" s="20"/>
    </row>
    <row r="223" spans="1:12" x14ac:dyDescent="0.3">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c r="L223" s="20"/>
    </row>
    <row r="224" spans="1:12" x14ac:dyDescent="0.3">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c r="L224" s="20"/>
    </row>
    <row r="225" spans="1:13" x14ac:dyDescent="0.3">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c r="L225" s="20"/>
    </row>
    <row r="226" spans="1:13" x14ac:dyDescent="0.3">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c r="L226" s="20"/>
    </row>
    <row r="227" spans="1:13" x14ac:dyDescent="0.3">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c r="L227" s="20"/>
    </row>
    <row r="228" spans="1:13" x14ac:dyDescent="0.3">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c r="L228" s="20"/>
    </row>
    <row r="229" spans="1:13" x14ac:dyDescent="0.3">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c r="L229" s="20"/>
    </row>
    <row r="230" spans="1:13" x14ac:dyDescent="0.3">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c r="L230" s="20"/>
    </row>
    <row r="231" spans="1:13" x14ac:dyDescent="0.3">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c r="L231" s="20"/>
    </row>
    <row r="232" spans="1:13" x14ac:dyDescent="0.3">
      <c r="A232" s="19">
        <v>45169</v>
      </c>
      <c r="B232" s="20">
        <v>-0.37151256301629909</v>
      </c>
      <c r="C232" s="20">
        <v>-0.37594479585457752</v>
      </c>
      <c r="D232" s="20">
        <v>-0.21008135640875691</v>
      </c>
      <c r="E232" s="20">
        <v>-0.11807006140761578</v>
      </c>
      <c r="F232" s="20">
        <v>-0.37730516158009708</v>
      </c>
      <c r="G232" s="20">
        <v>-0.50598787963816472</v>
      </c>
      <c r="H232" s="20">
        <v>-0.44918658835091474</v>
      </c>
      <c r="I232" s="20">
        <v>-5.9703217589431423E-2</v>
      </c>
      <c r="J232" s="20">
        <v>-0.14613202775436096</v>
      </c>
      <c r="K232" s="20">
        <v>-0.39375839928326117</v>
      </c>
      <c r="L232" s="20"/>
    </row>
    <row r="233" spans="1:13" x14ac:dyDescent="0.3">
      <c r="A233" s="19">
        <v>45198</v>
      </c>
      <c r="B233" s="20">
        <v>-0.39666348739841184</v>
      </c>
      <c r="C233" s="20">
        <v>-0.39856836411869134</v>
      </c>
      <c r="D233" s="20">
        <v>-0.27125764492170579</v>
      </c>
      <c r="E233" s="20">
        <v>-0.17110355797126842</v>
      </c>
      <c r="F233" s="20">
        <v>-0.39391065276389936</v>
      </c>
      <c r="G233" s="20">
        <v>-0.50984532233507407</v>
      </c>
      <c r="H233" s="20">
        <v>-0.47379291210865648</v>
      </c>
      <c r="I233" s="20">
        <v>-0.17910530429534333</v>
      </c>
      <c r="J233" s="20">
        <v>-0.19878271688744942</v>
      </c>
      <c r="K233" s="20">
        <v>-0.42113384102334384</v>
      </c>
      <c r="L233" s="20">
        <v>-0.22666666666666679</v>
      </c>
    </row>
    <row r="234" spans="1:13" x14ac:dyDescent="0.3">
      <c r="A234" s="19">
        <v>45230</v>
      </c>
      <c r="B234" s="20">
        <v>-0.41228188412206868</v>
      </c>
      <c r="C234" s="20">
        <v>-0.40535051282369938</v>
      </c>
      <c r="D234" s="20">
        <v>-0.29845207370786997</v>
      </c>
      <c r="E234" s="20">
        <v>-0.19745191390987638</v>
      </c>
      <c r="F234" s="20">
        <v>-0.41109538604069529</v>
      </c>
      <c r="G234" s="20">
        <v>-0.53076627323393366</v>
      </c>
      <c r="H234" s="20">
        <v>-0.48780812107783167</v>
      </c>
      <c r="I234" s="20">
        <v>-0.22000442186239688</v>
      </c>
      <c r="J234" s="20">
        <v>-0.19660013875389204</v>
      </c>
      <c r="K234" s="20">
        <v>-0.43236944324557625</v>
      </c>
      <c r="L234" s="20">
        <v>-0.31777777777777783</v>
      </c>
    </row>
    <row r="235" spans="1:13" x14ac:dyDescent="0.3">
      <c r="A235" s="19">
        <v>45260</v>
      </c>
      <c r="B235" s="20">
        <v>-0.3376207838114198</v>
      </c>
      <c r="C235" s="20">
        <v>-0.33876936225094911</v>
      </c>
      <c r="D235" s="20">
        <v>-0.23141359353187974</v>
      </c>
      <c r="E235" s="20">
        <v>-8.4209572250685261E-2</v>
      </c>
      <c r="F235" s="20">
        <v>-0.3596056125304361</v>
      </c>
      <c r="G235" s="20">
        <v>-0.45970959827641222</v>
      </c>
      <c r="H235" s="20">
        <v>-0.42583555119447025</v>
      </c>
      <c r="I235" s="20">
        <v>-0.12017639454518647</v>
      </c>
      <c r="J235" s="20">
        <v>-7.3997883559599797E-2</v>
      </c>
      <c r="K235" s="20">
        <v>-0.33966335779024615</v>
      </c>
      <c r="L235" s="20">
        <v>-0.30000000000000004</v>
      </c>
    </row>
    <row r="236" spans="1:13" x14ac:dyDescent="0.3">
      <c r="A236" s="19">
        <v>45289</v>
      </c>
      <c r="B236" s="20">
        <v>-0.26878853759264865</v>
      </c>
      <c r="C236" s="20">
        <v>-0.27317967193331627</v>
      </c>
      <c r="D236" s="20">
        <v>-0.16380758730842093</v>
      </c>
      <c r="E236" s="20">
        <v>1.2689129305647029E-2</v>
      </c>
      <c r="F236" s="20">
        <v>-0.29691795638700269</v>
      </c>
      <c r="G236" s="20">
        <v>-0.4077552713580116</v>
      </c>
      <c r="H236" s="20">
        <v>-0.37296321446384095</v>
      </c>
      <c r="I236" s="20">
        <v>-2.5227300362197225E-3</v>
      </c>
      <c r="J236" s="20">
        <v>5.5762520339759369E-2</v>
      </c>
      <c r="K236" s="20">
        <v>-0.22106171773845507</v>
      </c>
      <c r="L236" s="20">
        <v>-0.29777777777777781</v>
      </c>
    </row>
    <row r="237" spans="1:13" x14ac:dyDescent="0.3">
      <c r="A237" s="19">
        <v>45322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row>
    <row r="238" spans="1:13" x14ac:dyDescent="0.3">
      <c r="A238" s="19">
        <v>45351</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40"/>
    </row>
    <row r="239" spans="1:13" x14ac:dyDescent="0.3">
      <c r="A239" s="19">
        <v>45382</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row>
    <row r="240" spans="1:13" x14ac:dyDescent="0.3">
      <c r="A240" s="19">
        <v>45412</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row>
    <row r="241" spans="1:14" x14ac:dyDescent="0.3">
      <c r="A241" s="19">
        <v>45443</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row>
    <row r="242" spans="1:14" x14ac:dyDescent="0.3">
      <c r="A242" s="19">
        <v>45471</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row>
    <row r="243" spans="1:14" x14ac:dyDescent="0.3">
      <c r="A243" s="19">
        <v>45504</v>
      </c>
      <c r="B243" s="20">
        <v>-0.25618723950368327</v>
      </c>
      <c r="C243" s="20">
        <v>-0.21273385141596213</v>
      </c>
      <c r="D243" s="20">
        <v>-0.27913371163599054</v>
      </c>
      <c r="E243" s="20">
        <v>-6.026158920516278E-3</v>
      </c>
      <c r="F243" s="20">
        <v>-0.32093731333486564</v>
      </c>
      <c r="G243" s="20">
        <v>-0.38805241000992852</v>
      </c>
      <c r="H243" s="20">
        <v>-0.333848855825017</v>
      </c>
      <c r="I243" s="20">
        <v>-0.17806250891432451</v>
      </c>
      <c r="J243" s="20">
        <v>-6.4785401202154924E-2</v>
      </c>
      <c r="K243" s="20">
        <v>-8.8818793060512213E-3</v>
      </c>
      <c r="L243" s="20">
        <v>-0.56905370843989767</v>
      </c>
    </row>
    <row r="244" spans="1:14" x14ac:dyDescent="0.3">
      <c r="A244" s="19">
        <v>45534</v>
      </c>
      <c r="B244" s="20">
        <v>-0.24750424312956787</v>
      </c>
      <c r="C244" s="20">
        <v>-0.21011005159216589</v>
      </c>
      <c r="D244" s="20">
        <v>-0.25262355753329568</v>
      </c>
      <c r="E244" s="20">
        <v>-5.53904008983368E-2</v>
      </c>
      <c r="F244" s="20">
        <v>-0.31007111573659618</v>
      </c>
      <c r="G244" s="20">
        <v>-0.33552867521720597</v>
      </c>
      <c r="H244" s="20">
        <v>-0.32246268845251613</v>
      </c>
      <c r="I244" s="20">
        <v>-0.11595515805878032</v>
      </c>
      <c r="J244" s="20">
        <v>-0.16341092571881433</v>
      </c>
      <c r="K244" s="20">
        <v>-3.9013862372374586E-3</v>
      </c>
      <c r="L244" s="20">
        <v>-0.56521739130434789</v>
      </c>
    </row>
    <row r="245" spans="1:14" x14ac:dyDescent="0.3">
      <c r="A245" s="19">
        <v>45565</v>
      </c>
      <c r="B245" s="20">
        <v>-0.20128346473103076</v>
      </c>
      <c r="C245" s="20">
        <v>-0.17083206927072225</v>
      </c>
      <c r="D245" s="20">
        <v>-0.22054866628449665</v>
      </c>
      <c r="E245" s="20">
        <v>-4.3762525886932968E-2</v>
      </c>
      <c r="F245" s="20">
        <v>-0.28238718515334638</v>
      </c>
      <c r="G245" s="20">
        <v>-0.29879686871914457</v>
      </c>
      <c r="H245" s="20">
        <v>-0.24525486367485183</v>
      </c>
      <c r="I245" s="20">
        <v>-8.5073516992790865E-2</v>
      </c>
      <c r="J245" s="20">
        <v>-4.7969636032789698E-3</v>
      </c>
      <c r="K245" s="20">
        <v>-1.8842865443678969E-2</v>
      </c>
      <c r="L245" s="20">
        <v>-0.50127877237851659</v>
      </c>
    </row>
    <row r="246" spans="1:14" x14ac:dyDescent="0.3">
      <c r="A246" s="19">
        <v>45596</v>
      </c>
      <c r="B246" s="20">
        <v>-0.25933584268872301</v>
      </c>
      <c r="C246" s="20">
        <v>-0.21135498663268526</v>
      </c>
      <c r="D246" s="20">
        <v>-0.28521305516336737</v>
      </c>
      <c r="E246" s="20">
        <v>-0.14849782277998991</v>
      </c>
      <c r="F246" s="20">
        <v>-0.34241881363867221</v>
      </c>
      <c r="G246" s="20">
        <v>-0.34372927112595486</v>
      </c>
      <c r="H246" s="20">
        <v>-0.30427446022907934</v>
      </c>
      <c r="I246" s="20">
        <v>-0.17075356212203296</v>
      </c>
      <c r="J246" s="20">
        <v>-9.0918457939308861E-2</v>
      </c>
      <c r="K246" s="20">
        <v>-0.10525637722236547</v>
      </c>
      <c r="L246" s="20">
        <v>-0.45784695201037617</v>
      </c>
    </row>
    <row r="247" spans="1:14" x14ac:dyDescent="0.3">
      <c r="A247" s="19">
        <v>45625</v>
      </c>
      <c r="B247" s="20">
        <v>-0.25408630395432552</v>
      </c>
      <c r="C247" s="20">
        <v>-0.19734710905465247</v>
      </c>
      <c r="D247" s="20">
        <v>-0.29980023559309732</v>
      </c>
      <c r="E247" s="20">
        <v>-0.15645792554213167</v>
      </c>
      <c r="F247" s="20">
        <v>-0.35092997359721989</v>
      </c>
      <c r="G247" s="20">
        <v>-0.31536502535712596</v>
      </c>
      <c r="H247" s="20">
        <v>-0.30432300451594163</v>
      </c>
      <c r="I247" s="20">
        <v>-0.22158662680928098</v>
      </c>
      <c r="J247" s="20">
        <v>-0.12885004029219727</v>
      </c>
      <c r="K247" s="20">
        <v>-7.0471527956712188E-2</v>
      </c>
      <c r="L247" s="20">
        <v>-0.52399481193255504</v>
      </c>
      <c r="M247" s="20"/>
      <c r="N247" s="20"/>
    </row>
    <row r="248" spans="1:14" x14ac:dyDescent="0.3">
      <c r="A248" s="19">
        <v>45657</v>
      </c>
      <c r="B248" s="20">
        <v>-0.29404573701102144</v>
      </c>
      <c r="C248" s="20">
        <v>-0.22581321400724197</v>
      </c>
      <c r="D248" s="20">
        <v>-0.31707426261775662</v>
      </c>
      <c r="E248" s="20">
        <v>-0.22261905489782674</v>
      </c>
      <c r="F248" s="20">
        <v>-0.38363536065200854</v>
      </c>
      <c r="G248" s="20">
        <v>-0.35926099267434297</v>
      </c>
      <c r="H248" s="20">
        <v>-0.33431043948862671</v>
      </c>
      <c r="I248" s="20">
        <v>-0.2966279669599764</v>
      </c>
      <c r="J248" s="20">
        <v>-0.17515727430128125</v>
      </c>
      <c r="K248" s="20">
        <v>-0.22745705846985564</v>
      </c>
      <c r="L248" s="20">
        <v>-0.50713359273670555</v>
      </c>
    </row>
    <row r="249" spans="1:14" x14ac:dyDescent="0.3">
      <c r="A249" s="19">
        <v>45688</v>
      </c>
      <c r="B249" s="20">
        <v>-0.27420676666601174</v>
      </c>
      <c r="C249" s="20">
        <v>-0.20159082492418956</v>
      </c>
      <c r="D249" s="20">
        <v>-0.31975817448541366</v>
      </c>
      <c r="E249" s="20">
        <v>-0.18338603634673489</v>
      </c>
      <c r="F249" s="20">
        <v>-0.3696779300408789</v>
      </c>
      <c r="G249" s="20">
        <v>-0.35315001288281156</v>
      </c>
      <c r="H249" s="20">
        <v>-0.29427144688818874</v>
      </c>
      <c r="I249" s="20">
        <v>-0.30473215370024309</v>
      </c>
      <c r="J249" s="20">
        <v>-0.15726388636336797</v>
      </c>
      <c r="K249" s="20">
        <v>-0.19075023361463916</v>
      </c>
      <c r="L249" s="20">
        <v>-0.55901426718547342</v>
      </c>
    </row>
    <row r="250" spans="1:14" x14ac:dyDescent="0.3">
      <c r="A250" s="19">
        <v>45716</v>
      </c>
      <c r="B250" s="20">
        <v>-0.28589377781817038</v>
      </c>
      <c r="C250" s="20">
        <v>-0.22243946387654079</v>
      </c>
      <c r="D250" s="20">
        <v>-0.28027784174136183</v>
      </c>
      <c r="E250" s="20">
        <v>-0.19506979953588166</v>
      </c>
      <c r="F250" s="20">
        <v>-0.38796044382157524</v>
      </c>
      <c r="G250" s="20">
        <v>-0.37171457614877235</v>
      </c>
      <c r="H250" s="20">
        <v>-0.27018403482185971</v>
      </c>
      <c r="I250" s="20">
        <v>-0.32558639826569535</v>
      </c>
      <c r="J250" s="20">
        <v>-0.18189352583162266</v>
      </c>
      <c r="K250" s="20">
        <v>-0.19562296239559585</v>
      </c>
      <c r="L250" s="20">
        <v>-0.56809338521400776</v>
      </c>
    </row>
    <row r="251" spans="1:14" x14ac:dyDescent="0.3">
      <c r="A251" s="19">
        <v>45747</v>
      </c>
      <c r="B251" s="20">
        <v>-0.3207862805080427</v>
      </c>
      <c r="C251" s="20">
        <v>-0.24689759982839854</v>
      </c>
      <c r="D251" s="20">
        <v>-0.27959080970078531</v>
      </c>
      <c r="E251" s="20">
        <v>-0.21793600281975867</v>
      </c>
      <c r="F251" s="20">
        <v>-0.39341191333815595</v>
      </c>
      <c r="G251" s="20">
        <v>-0.45858209412339657</v>
      </c>
      <c r="H251" s="20">
        <v>-0.27426853658437356</v>
      </c>
      <c r="I251" s="20">
        <v>-0.35452014240969487</v>
      </c>
      <c r="J251" s="20">
        <v>-0.24285867743065181</v>
      </c>
      <c r="K251" s="20">
        <v>-0.46296039705308711</v>
      </c>
      <c r="L251" s="20">
        <v>-0.35650471725338262</v>
      </c>
    </row>
    <row r="252" spans="1:14" x14ac:dyDescent="0.3">
      <c r="A252" s="38">
        <v>45777</v>
      </c>
      <c r="B252" s="20">
        <v>-0.27802115550231599</v>
      </c>
      <c r="C252" s="20">
        <v>-0.2120548648617141</v>
      </c>
      <c r="D252" s="20">
        <v>-0.1634191557093877</v>
      </c>
      <c r="E252" s="20">
        <v>-0.20879252091440226</v>
      </c>
      <c r="F252" s="20">
        <v>-0.3484533857879154</v>
      </c>
      <c r="G252" s="20">
        <v>-0.38672898178317139</v>
      </c>
      <c r="H252" s="20">
        <v>-0.26038433725396115</v>
      </c>
      <c r="I252" s="20">
        <v>-0.30697030826011484</v>
      </c>
      <c r="J252" s="20">
        <v>-0.20076674508866155</v>
      </c>
      <c r="K252" s="20">
        <v>-0.50160488942430415</v>
      </c>
      <c r="L252" s="20">
        <v>-0.28062451733414728</v>
      </c>
    </row>
    <row r="253" spans="1:14" x14ac:dyDescent="0.3">
      <c r="A253" s="38">
        <v>45807</v>
      </c>
      <c r="B253" s="20">
        <v>-0.26278627699015489</v>
      </c>
      <c r="C253" s="20">
        <v>-0.1896193487490464</v>
      </c>
      <c r="D253" s="20">
        <v>-0.16813518588519738</v>
      </c>
      <c r="E253" s="20">
        <v>-0.19634034468277473</v>
      </c>
      <c r="F253" s="20">
        <v>-0.36244937847026781</v>
      </c>
      <c r="G253" s="20">
        <v>-0.37734643577394666</v>
      </c>
      <c r="H253" s="20">
        <v>-0.20508053478391963</v>
      </c>
      <c r="I253" s="20">
        <v>-0.30855437247237294</v>
      </c>
      <c r="J253" s="20">
        <v>-0.1935514055011589</v>
      </c>
      <c r="K253" s="20">
        <v>-0.50386510572483478</v>
      </c>
      <c r="L253" s="20">
        <v>-0.22909756766438116</v>
      </c>
    </row>
    <row r="254" spans="1:14" x14ac:dyDescent="0.3">
      <c r="A254" s="38">
        <v>45838</v>
      </c>
      <c r="B254" s="20">
        <v>-0.25460929739714033</v>
      </c>
      <c r="C254" s="20">
        <v>-0.1770049638059944</v>
      </c>
      <c r="D254" s="20">
        <v>-0.16426398408849952</v>
      </c>
      <c r="E254" s="20">
        <v>-0.20349097263459826</v>
      </c>
      <c r="F254" s="20">
        <v>-0.35166421636363876</v>
      </c>
      <c r="G254" s="20">
        <v>-0.36109900165094411</v>
      </c>
      <c r="H254" s="20">
        <v>-0.22661193181819839</v>
      </c>
      <c r="I254" s="20">
        <v>-0.28254782394785338</v>
      </c>
      <c r="J254" s="20">
        <v>-0.17363399195675921</v>
      </c>
      <c r="K254" s="20">
        <v>-0.48843897746755027</v>
      </c>
      <c r="L254" s="20">
        <v>-0.14142788870370393</v>
      </c>
    </row>
    <row r="255" spans="1:14" x14ac:dyDescent="0.3">
      <c r="A255" s="38">
        <v>45869</v>
      </c>
      <c r="B255" s="20">
        <v>-0.28049823062529156</v>
      </c>
      <c r="C255" s="20">
        <v>-0.19262060528894742</v>
      </c>
      <c r="D255" s="20">
        <v>-0.18095565108540212</v>
      </c>
      <c r="E255" s="20">
        <v>-0.22397089806698811</v>
      </c>
      <c r="F255" s="20">
        <v>-0.387584822783276</v>
      </c>
      <c r="G255" s="20">
        <v>-0.40855385932900512</v>
      </c>
      <c r="H255" s="20">
        <v>-0.21310330785938436</v>
      </c>
      <c r="I255" s="20">
        <v>-0.32626672553266223</v>
      </c>
      <c r="J255" s="20">
        <v>-0.22183291183459564</v>
      </c>
      <c r="K255" s="20">
        <v>-0.4603313705250498</v>
      </c>
      <c r="L255" s="20">
        <v>-0.15157353430127862</v>
      </c>
    </row>
    <row r="256" spans="1:14" x14ac:dyDescent="0.3">
      <c r="A256" s="38">
        <v>45898</v>
      </c>
      <c r="B256" s="20">
        <v>-0.28713663507614551</v>
      </c>
      <c r="C256" s="20">
        <v>-0.20148476768079815</v>
      </c>
      <c r="D256" s="20">
        <v>-0.18419990717010315</v>
      </c>
      <c r="E256" s="20">
        <v>-0.22405250218847861</v>
      </c>
      <c r="F256" s="20">
        <v>-0.40585907379577346</v>
      </c>
      <c r="G256" s="20">
        <v>-0.40821510792998417</v>
      </c>
      <c r="H256" s="20">
        <v>-0.20003900871496738</v>
      </c>
      <c r="I256" s="20">
        <v>-0.3535904789769807</v>
      </c>
      <c r="J256" s="20">
        <v>-0.24927327131248966</v>
      </c>
      <c r="K256" s="20">
        <v>-0.4694697775569926</v>
      </c>
      <c r="L256" s="20">
        <v>-0.17401007806267188</v>
      </c>
    </row>
    <row r="257" spans="1:12" x14ac:dyDescent="0.3">
      <c r="A257" s="38">
        <v>45930</v>
      </c>
      <c r="B257" s="20">
        <v>-0.28695493671278438</v>
      </c>
      <c r="C257" s="20">
        <v>-0.19338566120150558</v>
      </c>
      <c r="D257" s="20">
        <v>-0.20638106316569571</v>
      </c>
      <c r="E257" s="20">
        <v>-0.19131146437249757</v>
      </c>
      <c r="F257" s="20">
        <v>-0.40423349982610646</v>
      </c>
      <c r="G257" s="20">
        <v>-0.42334021579149828</v>
      </c>
      <c r="H257" s="20">
        <v>-0.20074122051052856</v>
      </c>
      <c r="I257" s="20">
        <v>-0.34625872502592103</v>
      </c>
      <c r="J257" s="20">
        <v>-0.26057281610093352</v>
      </c>
      <c r="K257" s="20">
        <v>-0.43946814475557205</v>
      </c>
      <c r="L257" s="20">
        <v>-0.15969008285182773</v>
      </c>
    </row>
    <row r="431" spans="1:1" x14ac:dyDescent="0.3">
      <c r="A431" s="41"/>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41" activePane="bottomLeft" state="frozen"/>
      <selection activeCell="B238" sqref="B238"/>
      <selection pane="bottomLeft" activeCell="A43" sqref="A43:Q45"/>
    </sheetView>
  </sheetViews>
  <sheetFormatPr defaultColWidth="8" defaultRowHeight="14" x14ac:dyDescent="0.3"/>
  <cols>
    <col min="1" max="16384" width="8" style="1"/>
  </cols>
  <sheetData>
    <row r="1" spans="1:11" x14ac:dyDescent="0.3">
      <c r="A1" s="4" t="s">
        <v>206</v>
      </c>
    </row>
    <row r="2" spans="1:11" x14ac:dyDescent="0.3">
      <c r="A2" s="2"/>
    </row>
    <row r="3" spans="1:11" x14ac:dyDescent="0.3">
      <c r="A3" s="2" t="s">
        <v>207</v>
      </c>
    </row>
    <row r="4" spans="1:11" x14ac:dyDescent="0.3">
      <c r="A4" s="2"/>
    </row>
    <row r="5" spans="1:11" x14ac:dyDescent="0.3">
      <c r="A5" s="2" t="s">
        <v>208</v>
      </c>
    </row>
    <row r="6" spans="1:11" x14ac:dyDescent="0.3">
      <c r="A6" s="2"/>
    </row>
    <row r="7" spans="1:11" x14ac:dyDescent="0.3">
      <c r="A7" s="2"/>
      <c r="B7" s="2" t="s">
        <v>209</v>
      </c>
    </row>
    <row r="8" spans="1:11" x14ac:dyDescent="0.3">
      <c r="A8" s="2"/>
      <c r="B8" s="2" t="s">
        <v>210</v>
      </c>
    </row>
    <row r="9" spans="1:11" x14ac:dyDescent="0.3">
      <c r="A9" s="2"/>
      <c r="B9" s="2" t="s">
        <v>211</v>
      </c>
    </row>
    <row r="10" spans="1:11" x14ac:dyDescent="0.3">
      <c r="A10" s="2"/>
      <c r="B10" s="2"/>
    </row>
    <row r="11" spans="1:11" x14ac:dyDescent="0.3">
      <c r="A11" s="2" t="s">
        <v>212</v>
      </c>
      <c r="K11" s="3" t="s">
        <v>213</v>
      </c>
    </row>
    <row r="12" spans="1:11" x14ac:dyDescent="0.3">
      <c r="A12" s="2"/>
    </row>
    <row r="13" spans="1:11" x14ac:dyDescent="0.3">
      <c r="A13" s="2" t="s">
        <v>214</v>
      </c>
    </row>
    <row r="14" spans="1:11" x14ac:dyDescent="0.3">
      <c r="A14" s="2" t="s">
        <v>215</v>
      </c>
    </row>
    <row r="15" spans="1:11" x14ac:dyDescent="0.3">
      <c r="A15" s="2"/>
    </row>
    <row r="16" spans="1:11" x14ac:dyDescent="0.3">
      <c r="A16" s="2" t="s">
        <v>216</v>
      </c>
    </row>
    <row r="17" spans="1:1" x14ac:dyDescent="0.3">
      <c r="A17" s="2" t="s">
        <v>217</v>
      </c>
    </row>
    <row r="18" spans="1:1" x14ac:dyDescent="0.3">
      <c r="A18" s="2"/>
    </row>
    <row r="19" spans="1:1" x14ac:dyDescent="0.3">
      <c r="A19" s="2"/>
    </row>
    <row r="20" spans="1:1" x14ac:dyDescent="0.3">
      <c r="A20" s="2"/>
    </row>
    <row r="21" spans="1:1" x14ac:dyDescent="0.3">
      <c r="A21" s="2" t="s">
        <v>218</v>
      </c>
    </row>
    <row r="22" spans="1:1" x14ac:dyDescent="0.3">
      <c r="A22" s="2"/>
    </row>
    <row r="23" spans="1:1" x14ac:dyDescent="0.3">
      <c r="A23" s="2" t="s">
        <v>219</v>
      </c>
    </row>
    <row r="24" spans="1:1" x14ac:dyDescent="0.3">
      <c r="A24" s="2"/>
    </row>
    <row r="25" spans="1:1" x14ac:dyDescent="0.3">
      <c r="A25" s="2" t="s">
        <v>220</v>
      </c>
    </row>
    <row r="33" ht="9" customHeight="1" x14ac:dyDescent="0.3"/>
  </sheetData>
  <hyperlinks>
    <hyperlink ref="K11" r:id="rId1" xr:uid="{00000000-0004-0000-0400-000000000000}"/>
  </hyperlinks>
  <pageMargins left="0.7" right="0.7" top="0.75" bottom="0.75" header="0.3" footer="0.3"/>
  <pageSetup paperSize="9" orientation="portrait" r:id="rId2"/>
  <customProperties>
    <customPr name="OrphanNamesChecke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cc2f62-e0d8-4f85-947e-df7f78a36f8c" xsi:nil="true"/>
    <lcf76f155ced4ddcb4097134ff3c332f xmlns="0926db66-a321-4fb3-b9a7-eb0a90f804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6" ma:contentTypeDescription="Create a new document." ma:contentTypeScope="" ma:versionID="e49f8b87dc9f0bae4c58cbd49dc9fd9b">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6ada2750977295980d041afd54ce9659"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0E9C71-9B86-4D7A-BB23-18CA60027FFF}">
  <ds:schemaRefs>
    <ds:schemaRef ds:uri="36cc2f62-e0d8-4f85-947e-df7f78a36f8c"/>
    <ds:schemaRef ds:uri="http://schemas.microsoft.com/office/infopath/2007/PartnerControls"/>
    <ds:schemaRef ds:uri="http://purl.org/dc/terms/"/>
    <ds:schemaRef ds:uri="0926db66-a321-4fb3-b9a7-eb0a90f804f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8FC2C6-C1B9-4CA2-9028-9889D31D8680}">
  <ds:schemaRefs>
    <ds:schemaRef ds:uri="http://schemas.microsoft.com/sharepoint/v3/contenttype/forms"/>
  </ds:schemaRefs>
</ds:datastoreItem>
</file>

<file path=customXml/itemProps3.xml><?xml version="1.0" encoding="utf-8"?>
<ds:datastoreItem xmlns:ds="http://schemas.openxmlformats.org/officeDocument/2006/customXml" ds:itemID="{580D32C5-5C76-42F9-AC7A-7542D4B31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6db66-a321-4fb3-b9a7-eb0a90f804f3"/>
    <ds:schemaRef ds:uri="36cc2f62-e0d8-4f85-947e-df7f78a36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Student</cp:lastModifiedBy>
  <dcterms:created xsi:type="dcterms:W3CDTF">2010-05-04T14:52:18Z</dcterms:created>
  <dcterms:modified xsi:type="dcterms:W3CDTF">2025-10-02T09:11:39Z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y fmtid="{D5CDD505-2E9C-101B-9397-08002B2CF9AE}" pid="3" name="ContentTypeId">
    <vt:lpwstr>0x010100C7272EACA69DCB468B20DA8BC9C0EEBC</vt:lpwstr>
  </property>
  <property fmtid="{D5CDD505-2E9C-101B-9397-08002B2CF9AE}" pid="4" name="MediaServiceImageTags">
    <vt:lpwstr/>
  </property>
  <property fmtid="{D5CDD505-2E9C-101B-9397-08002B2CF9AE}" pid="5" name="MSIP_Label_79c8d7f2-ca33-4e66-89fa-dd8f3c1a21f6_Enabled">
    <vt:lpwstr>true</vt:lpwstr>
  </property>
  <property fmtid="{D5CDD505-2E9C-101B-9397-08002B2CF9AE}" pid="6" name="MSIP_Label_79c8d7f2-ca33-4e66-89fa-dd8f3c1a21f6_SetDate">
    <vt:lpwstr>2024-06-14T08:38:32Z</vt:lpwstr>
  </property>
  <property fmtid="{D5CDD505-2E9C-101B-9397-08002B2CF9AE}" pid="7" name="MSIP_Label_79c8d7f2-ca33-4e66-89fa-dd8f3c1a21f6_Method">
    <vt:lpwstr>Privileged</vt:lpwstr>
  </property>
  <property fmtid="{D5CDD505-2E9C-101B-9397-08002B2CF9AE}" pid="8" name="MSIP_Label_79c8d7f2-ca33-4e66-89fa-dd8f3c1a21f6_Name">
    <vt:lpwstr>Internal-MayLeave</vt:lpwstr>
  </property>
  <property fmtid="{D5CDD505-2E9C-101B-9397-08002B2CF9AE}" pid="9" name="MSIP_Label_79c8d7f2-ca33-4e66-89fa-dd8f3c1a21f6_SiteId">
    <vt:lpwstr>fb6ea403-7cf1-4905-810a-fe5547e98204</vt:lpwstr>
  </property>
  <property fmtid="{D5CDD505-2E9C-101B-9397-08002B2CF9AE}" pid="10" name="MSIP_Label_79c8d7f2-ca33-4e66-89fa-dd8f3c1a21f6_ActionId">
    <vt:lpwstr>4590c5e9-7d79-4fdd-8106-8dc7a49720a1</vt:lpwstr>
  </property>
  <property fmtid="{D5CDD505-2E9C-101B-9397-08002B2CF9AE}" pid="11" name="MSIP_Label_79c8d7f2-ca33-4e66-89fa-dd8f3c1a21f6_ContentBits">
    <vt:lpwstr>0</vt:lpwstr>
  </property>
</Properties>
</file>